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СТАВНЕНСЬКА СІЛЬСЬКА РАДА\Сесії СТАВНЕ\24 сесія\ОФІЦІЙНІ 24 сесія\13.  Зміни бюджет\"/>
    </mc:Choice>
  </mc:AlternateContent>
  <xr:revisionPtr revIDLastSave="0" documentId="13_ncr:1_{B61D0F5A-D679-43DC-9F37-393BC926679D}" xr6:coauthVersionLast="47" xr6:coauthVersionMax="47" xr10:uidLastSave="{00000000-0000-0000-0000-000000000000}"/>
  <bookViews>
    <workbookView xWindow="-120" yWindow="-120" windowWidth="24240" windowHeight="13020" tabRatio="642" firstSheet="1" activeTab="7" xr2:uid="{00000000-000D-0000-FFFF-FFFF00000000}"/>
  </bookViews>
  <sheets>
    <sheet name="Дод1 доходи" sheetId="11" r:id="rId1"/>
    <sheet name="дод.2 джер" sheetId="7" r:id="rId2"/>
    <sheet name="дод.3 видатки" sheetId="9" r:id="rId3"/>
    <sheet name="дод.3.1 вид" sheetId="2" r:id="rId4"/>
    <sheet name="кредит 4" sheetId="10" r:id="rId5"/>
    <sheet name="дод.5 трансф" sheetId="3" r:id="rId6"/>
    <sheet name="додат 6 розвиток" sheetId="12" r:id="rId7"/>
    <sheet name="дод.7 програми " sheetId="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2">#REF!</definedName>
    <definedName name="____________HAV80" localSheetId="5">#REF!</definedName>
    <definedName name="____________HAV80" localSheetId="7">#REF!</definedName>
    <definedName name="____________HAV80" localSheetId="0">#REF!</definedName>
    <definedName name="____________HAV80" localSheetId="6">#REF!</definedName>
    <definedName name="____________HAV80" localSheetId="4">#REF!</definedName>
    <definedName name="____________HAV80">#REF!</definedName>
    <definedName name="____________mes09" localSheetId="1">#REF!</definedName>
    <definedName name="____________mes09" localSheetId="2">#REF!</definedName>
    <definedName name="____________mes09" localSheetId="5">#REF!</definedName>
    <definedName name="____________mes09" localSheetId="7">#REF!</definedName>
    <definedName name="____________mes09" localSheetId="0">#REF!</definedName>
    <definedName name="____________mes09" localSheetId="6">#REF!</definedName>
    <definedName name="____________mes09" localSheetId="4">#REF!</definedName>
    <definedName name="____________mes09">#REF!</definedName>
    <definedName name="____________Mes1" localSheetId="1">#REF!</definedName>
    <definedName name="____________Mes1" localSheetId="2">#REF!</definedName>
    <definedName name="____________Mes1" localSheetId="5">#REF!</definedName>
    <definedName name="____________Mes1" localSheetId="7">#REF!</definedName>
    <definedName name="____________Mes1" localSheetId="0">#REF!</definedName>
    <definedName name="____________Mes1" localSheetId="6">#REF!</definedName>
    <definedName name="____________Mes1" localSheetId="4">#REF!</definedName>
    <definedName name="____________Mes1">#REF!</definedName>
    <definedName name="____________Mes2" localSheetId="1">#REF!</definedName>
    <definedName name="____________Mes2" localSheetId="2">#REF!</definedName>
    <definedName name="____________Mes2" localSheetId="5">#REF!</definedName>
    <definedName name="____________Mes2" localSheetId="7">#REF!</definedName>
    <definedName name="____________Mes2" localSheetId="0">#REF!</definedName>
    <definedName name="____________Mes2" localSheetId="6">#REF!</definedName>
    <definedName name="____________Mes2" localSheetId="4">#REF!</definedName>
    <definedName name="____________Mes2">#REF!</definedName>
    <definedName name="____________NS80" localSheetId="1">#REF!</definedName>
    <definedName name="____________NS80" localSheetId="2">#REF!</definedName>
    <definedName name="____________NS80" localSheetId="5">#REF!</definedName>
    <definedName name="____________NS80" localSheetId="7">#REF!</definedName>
    <definedName name="____________NS80" localSheetId="0">#REF!</definedName>
    <definedName name="____________NS80" localSheetId="6">#REF!</definedName>
    <definedName name="____________NS80" localSheetId="4">#REF!</definedName>
    <definedName name="____________NS80">#REF!</definedName>
    <definedName name="____________PCH3" localSheetId="1">#REF!</definedName>
    <definedName name="____________PCH3" localSheetId="2">#REF!</definedName>
    <definedName name="____________PCH3" localSheetId="5">#REF!</definedName>
    <definedName name="____________PCH3" localSheetId="7">#REF!</definedName>
    <definedName name="____________PCH3" localSheetId="0">#REF!</definedName>
    <definedName name="____________PCH3" localSheetId="6">#REF!</definedName>
    <definedName name="____________PCH3" localSheetId="4">#REF!</definedName>
    <definedName name="____________PCH3">#REF!</definedName>
    <definedName name="____________PV3" localSheetId="1">#REF!</definedName>
    <definedName name="____________PV3" localSheetId="2">#REF!</definedName>
    <definedName name="____________PV3" localSheetId="5">#REF!</definedName>
    <definedName name="____________PV3" localSheetId="7">#REF!</definedName>
    <definedName name="____________PV3" localSheetId="0">#REF!</definedName>
    <definedName name="____________PV3" localSheetId="6">#REF!</definedName>
    <definedName name="____________PV3" localSheetId="4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2">#REF!</definedName>
    <definedName name="___________HAV80" localSheetId="5">#REF!</definedName>
    <definedName name="___________HAV80" localSheetId="7">#REF!</definedName>
    <definedName name="___________HAV80" localSheetId="0">#REF!</definedName>
    <definedName name="___________HAV80" localSheetId="6">#REF!</definedName>
    <definedName name="___________HAV80" localSheetId="4">#REF!</definedName>
    <definedName name="___________HAV80">#REF!</definedName>
    <definedName name="___________mes09" localSheetId="1">#REF!</definedName>
    <definedName name="___________mes09" localSheetId="2">#REF!</definedName>
    <definedName name="___________mes09" localSheetId="5">#REF!</definedName>
    <definedName name="___________mes09" localSheetId="7">#REF!</definedName>
    <definedName name="___________mes09" localSheetId="0">#REF!</definedName>
    <definedName name="___________mes09" localSheetId="6">#REF!</definedName>
    <definedName name="___________mes09" localSheetId="4">#REF!</definedName>
    <definedName name="___________mes09">#REF!</definedName>
    <definedName name="___________Mes1" localSheetId="1">#REF!</definedName>
    <definedName name="___________Mes1" localSheetId="2">#REF!</definedName>
    <definedName name="___________Mes1" localSheetId="5">#REF!</definedName>
    <definedName name="___________Mes1" localSheetId="7">#REF!</definedName>
    <definedName name="___________Mes1" localSheetId="0">#REF!</definedName>
    <definedName name="___________Mes1" localSheetId="6">#REF!</definedName>
    <definedName name="___________Mes1" localSheetId="4">#REF!</definedName>
    <definedName name="___________Mes1">#REF!</definedName>
    <definedName name="___________Mes2" localSheetId="1">#REF!</definedName>
    <definedName name="___________Mes2" localSheetId="2">#REF!</definedName>
    <definedName name="___________Mes2" localSheetId="5">#REF!</definedName>
    <definedName name="___________Mes2" localSheetId="7">#REF!</definedName>
    <definedName name="___________Mes2" localSheetId="0">#REF!</definedName>
    <definedName name="___________Mes2" localSheetId="6">#REF!</definedName>
    <definedName name="___________Mes2" localSheetId="4">#REF!</definedName>
    <definedName name="___________Mes2">#REF!</definedName>
    <definedName name="___________NS80" localSheetId="1">#REF!</definedName>
    <definedName name="___________NS80" localSheetId="2">#REF!</definedName>
    <definedName name="___________NS80" localSheetId="5">#REF!</definedName>
    <definedName name="___________NS80" localSheetId="7">#REF!</definedName>
    <definedName name="___________NS80" localSheetId="0">#REF!</definedName>
    <definedName name="___________NS80" localSheetId="6">#REF!</definedName>
    <definedName name="___________NS80" localSheetId="4">#REF!</definedName>
    <definedName name="___________NS80">#REF!</definedName>
    <definedName name="___________PCH3" localSheetId="1">#REF!</definedName>
    <definedName name="___________PCH3" localSheetId="2">#REF!</definedName>
    <definedName name="___________PCH3" localSheetId="5">#REF!</definedName>
    <definedName name="___________PCH3" localSheetId="7">#REF!</definedName>
    <definedName name="___________PCH3" localSheetId="0">#REF!</definedName>
    <definedName name="___________PCH3" localSheetId="6">#REF!</definedName>
    <definedName name="___________PCH3" localSheetId="4">#REF!</definedName>
    <definedName name="___________PCH3">#REF!</definedName>
    <definedName name="___________PV3" localSheetId="1">#REF!</definedName>
    <definedName name="___________PV3" localSheetId="2">#REF!</definedName>
    <definedName name="___________PV3" localSheetId="5">#REF!</definedName>
    <definedName name="___________PV3" localSheetId="7">#REF!</definedName>
    <definedName name="___________PV3" localSheetId="0">#REF!</definedName>
    <definedName name="___________PV3" localSheetId="6">#REF!</definedName>
    <definedName name="___________PV3" localSheetId="4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2">#REF!</definedName>
    <definedName name="__________HAV80" localSheetId="5">#REF!</definedName>
    <definedName name="__________HAV80" localSheetId="7">#REF!</definedName>
    <definedName name="__________HAV80" localSheetId="0">#REF!</definedName>
    <definedName name="__________HAV80" localSheetId="6">#REF!</definedName>
    <definedName name="__________HAV80" localSheetId="4">#REF!</definedName>
    <definedName name="__________HAV80">#REF!</definedName>
    <definedName name="__________mes09" localSheetId="1">#REF!</definedName>
    <definedName name="__________mes09" localSheetId="2">#REF!</definedName>
    <definedName name="__________mes09" localSheetId="5">#REF!</definedName>
    <definedName name="__________mes09" localSheetId="7">#REF!</definedName>
    <definedName name="__________mes09" localSheetId="0">#REF!</definedName>
    <definedName name="__________mes09" localSheetId="6">#REF!</definedName>
    <definedName name="__________mes09" localSheetId="4">#REF!</definedName>
    <definedName name="__________mes09">#REF!</definedName>
    <definedName name="__________Mes1" localSheetId="1">#REF!</definedName>
    <definedName name="__________Mes1" localSheetId="2">#REF!</definedName>
    <definedName name="__________Mes1" localSheetId="5">#REF!</definedName>
    <definedName name="__________Mes1" localSheetId="7">#REF!</definedName>
    <definedName name="__________Mes1" localSheetId="0">#REF!</definedName>
    <definedName name="__________Mes1" localSheetId="6">#REF!</definedName>
    <definedName name="__________Mes1" localSheetId="4">#REF!</definedName>
    <definedName name="__________Mes1">#REF!</definedName>
    <definedName name="__________Mes2" localSheetId="1">#REF!</definedName>
    <definedName name="__________Mes2" localSheetId="2">#REF!</definedName>
    <definedName name="__________Mes2" localSheetId="5">#REF!</definedName>
    <definedName name="__________Mes2" localSheetId="7">#REF!</definedName>
    <definedName name="__________Mes2" localSheetId="0">#REF!</definedName>
    <definedName name="__________Mes2" localSheetId="6">#REF!</definedName>
    <definedName name="__________Mes2" localSheetId="4">#REF!</definedName>
    <definedName name="__________Mes2">#REF!</definedName>
    <definedName name="__________NS80" localSheetId="1">#REF!</definedName>
    <definedName name="__________NS80" localSheetId="2">#REF!</definedName>
    <definedName name="__________NS80" localSheetId="5">#REF!</definedName>
    <definedName name="__________NS80" localSheetId="7">#REF!</definedName>
    <definedName name="__________NS80" localSheetId="0">#REF!</definedName>
    <definedName name="__________NS80" localSheetId="6">#REF!</definedName>
    <definedName name="__________NS80" localSheetId="4">#REF!</definedName>
    <definedName name="__________NS80">#REF!</definedName>
    <definedName name="__________PCH3" localSheetId="1">#REF!</definedName>
    <definedName name="__________PCH3" localSheetId="2">#REF!</definedName>
    <definedName name="__________PCH3" localSheetId="5">#REF!</definedName>
    <definedName name="__________PCH3" localSheetId="7">#REF!</definedName>
    <definedName name="__________PCH3" localSheetId="0">#REF!</definedName>
    <definedName name="__________PCH3" localSheetId="6">#REF!</definedName>
    <definedName name="__________PCH3" localSheetId="4">#REF!</definedName>
    <definedName name="__________PCH3">#REF!</definedName>
    <definedName name="__________PV3" localSheetId="1">#REF!</definedName>
    <definedName name="__________PV3" localSheetId="2">#REF!</definedName>
    <definedName name="__________PV3" localSheetId="5">#REF!</definedName>
    <definedName name="__________PV3" localSheetId="7">#REF!</definedName>
    <definedName name="__________PV3" localSheetId="0">#REF!</definedName>
    <definedName name="__________PV3" localSheetId="6">#REF!</definedName>
    <definedName name="__________PV3" localSheetId="4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2">#REF!</definedName>
    <definedName name="_________HAV80" localSheetId="5">#REF!</definedName>
    <definedName name="_________HAV80" localSheetId="7">#REF!</definedName>
    <definedName name="_________HAV80" localSheetId="0">#REF!</definedName>
    <definedName name="_________HAV80" localSheetId="6">#REF!</definedName>
    <definedName name="_________HAV80" localSheetId="4">#REF!</definedName>
    <definedName name="_________HAV80">#REF!</definedName>
    <definedName name="_________mes09" localSheetId="1">#REF!</definedName>
    <definedName name="_________mes09" localSheetId="2">#REF!</definedName>
    <definedName name="_________mes09" localSheetId="5">#REF!</definedName>
    <definedName name="_________mes09" localSheetId="7">#REF!</definedName>
    <definedName name="_________mes09" localSheetId="0">#REF!</definedName>
    <definedName name="_________mes09" localSheetId="6">#REF!</definedName>
    <definedName name="_________mes09" localSheetId="4">#REF!</definedName>
    <definedName name="_________mes09">#REF!</definedName>
    <definedName name="_________Mes1" localSheetId="1">#REF!</definedName>
    <definedName name="_________Mes1" localSheetId="2">#REF!</definedName>
    <definedName name="_________Mes1" localSheetId="5">#REF!</definedName>
    <definedName name="_________Mes1" localSheetId="7">#REF!</definedName>
    <definedName name="_________Mes1" localSheetId="0">#REF!</definedName>
    <definedName name="_________Mes1" localSheetId="6">#REF!</definedName>
    <definedName name="_________Mes1" localSheetId="4">#REF!</definedName>
    <definedName name="_________Mes1">#REF!</definedName>
    <definedName name="_________Mes2" localSheetId="1">#REF!</definedName>
    <definedName name="_________Mes2" localSheetId="2">#REF!</definedName>
    <definedName name="_________Mes2" localSheetId="5">#REF!</definedName>
    <definedName name="_________Mes2" localSheetId="7">#REF!</definedName>
    <definedName name="_________Mes2" localSheetId="0">#REF!</definedName>
    <definedName name="_________Mes2" localSheetId="6">#REF!</definedName>
    <definedName name="_________Mes2" localSheetId="4">#REF!</definedName>
    <definedName name="_________Mes2">#REF!</definedName>
    <definedName name="_________NS80" localSheetId="1">#REF!</definedName>
    <definedName name="_________NS80" localSheetId="2">#REF!</definedName>
    <definedName name="_________NS80" localSheetId="5">#REF!</definedName>
    <definedName name="_________NS80" localSheetId="7">#REF!</definedName>
    <definedName name="_________NS80" localSheetId="0">#REF!</definedName>
    <definedName name="_________NS80" localSheetId="6">#REF!</definedName>
    <definedName name="_________NS80" localSheetId="4">#REF!</definedName>
    <definedName name="_________NS80">#REF!</definedName>
    <definedName name="_________PCH3" localSheetId="1">#REF!</definedName>
    <definedName name="_________PCH3" localSheetId="2">#REF!</definedName>
    <definedName name="_________PCH3" localSheetId="5">#REF!</definedName>
    <definedName name="_________PCH3" localSheetId="7">#REF!</definedName>
    <definedName name="_________PCH3" localSheetId="0">#REF!</definedName>
    <definedName name="_________PCH3" localSheetId="6">#REF!</definedName>
    <definedName name="_________PCH3" localSheetId="4">#REF!</definedName>
    <definedName name="_________PCH3">#REF!</definedName>
    <definedName name="_________PV3" localSheetId="1">#REF!</definedName>
    <definedName name="_________PV3" localSheetId="2">#REF!</definedName>
    <definedName name="_________PV3" localSheetId="5">#REF!</definedName>
    <definedName name="_________PV3" localSheetId="7">#REF!</definedName>
    <definedName name="_________PV3" localSheetId="0">#REF!</definedName>
    <definedName name="_________PV3" localSheetId="6">#REF!</definedName>
    <definedName name="_________PV3" localSheetId="4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2">#REF!</definedName>
    <definedName name="________HAV80" localSheetId="5">#REF!</definedName>
    <definedName name="________HAV80" localSheetId="7">#REF!</definedName>
    <definedName name="________HAV80" localSheetId="0">#REF!</definedName>
    <definedName name="________HAV80" localSheetId="6">#REF!</definedName>
    <definedName name="________HAV80" localSheetId="4">#REF!</definedName>
    <definedName name="________HAV80">#REF!</definedName>
    <definedName name="________mes09" localSheetId="1">#REF!</definedName>
    <definedName name="________mes09" localSheetId="2">#REF!</definedName>
    <definedName name="________mes09" localSheetId="5">#REF!</definedName>
    <definedName name="________mes09" localSheetId="7">#REF!</definedName>
    <definedName name="________mes09" localSheetId="0">#REF!</definedName>
    <definedName name="________mes09" localSheetId="6">#REF!</definedName>
    <definedName name="________mes09" localSheetId="4">#REF!</definedName>
    <definedName name="________mes09">#REF!</definedName>
    <definedName name="________Mes1" localSheetId="1">#REF!</definedName>
    <definedName name="________Mes1" localSheetId="2">#REF!</definedName>
    <definedName name="________Mes1" localSheetId="5">#REF!</definedName>
    <definedName name="________Mes1" localSheetId="7">#REF!</definedName>
    <definedName name="________Mes1" localSheetId="0">#REF!</definedName>
    <definedName name="________Mes1" localSheetId="6">#REF!</definedName>
    <definedName name="________Mes1" localSheetId="4">#REF!</definedName>
    <definedName name="________Mes1">#REF!</definedName>
    <definedName name="________Mes2" localSheetId="1">#REF!</definedName>
    <definedName name="________Mes2" localSheetId="2">#REF!</definedName>
    <definedName name="________Mes2" localSheetId="5">#REF!</definedName>
    <definedName name="________Mes2" localSheetId="7">#REF!</definedName>
    <definedName name="________Mes2" localSheetId="0">#REF!</definedName>
    <definedName name="________Mes2" localSheetId="6">#REF!</definedName>
    <definedName name="________Mes2" localSheetId="4">#REF!</definedName>
    <definedName name="________Mes2">#REF!</definedName>
    <definedName name="________NS80" localSheetId="1">#REF!</definedName>
    <definedName name="________NS80" localSheetId="2">#REF!</definedName>
    <definedName name="________NS80" localSheetId="5">#REF!</definedName>
    <definedName name="________NS80" localSheetId="7">#REF!</definedName>
    <definedName name="________NS80" localSheetId="0">#REF!</definedName>
    <definedName name="________NS80" localSheetId="6">#REF!</definedName>
    <definedName name="________NS80" localSheetId="4">#REF!</definedName>
    <definedName name="________NS80">#REF!</definedName>
    <definedName name="________PCH3" localSheetId="1">#REF!</definedName>
    <definedName name="________PCH3" localSheetId="2">#REF!</definedName>
    <definedName name="________PCH3" localSheetId="5">#REF!</definedName>
    <definedName name="________PCH3" localSheetId="7">#REF!</definedName>
    <definedName name="________PCH3" localSheetId="0">#REF!</definedName>
    <definedName name="________PCH3" localSheetId="6">#REF!</definedName>
    <definedName name="________PCH3" localSheetId="4">#REF!</definedName>
    <definedName name="________PCH3">#REF!</definedName>
    <definedName name="________PV3" localSheetId="1">#REF!</definedName>
    <definedName name="________PV3" localSheetId="2">#REF!</definedName>
    <definedName name="________PV3" localSheetId="5">#REF!</definedName>
    <definedName name="________PV3" localSheetId="7">#REF!</definedName>
    <definedName name="________PV3" localSheetId="0">#REF!</definedName>
    <definedName name="________PV3" localSheetId="6">#REF!</definedName>
    <definedName name="________PV3" localSheetId="4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2">#REF!</definedName>
    <definedName name="_______HAV80" localSheetId="5">#REF!</definedName>
    <definedName name="_______HAV80" localSheetId="7">#REF!</definedName>
    <definedName name="_______HAV80" localSheetId="0">#REF!</definedName>
    <definedName name="_______HAV80" localSheetId="6">#REF!</definedName>
    <definedName name="_______HAV80" localSheetId="4">#REF!</definedName>
    <definedName name="_______HAV80">#REF!</definedName>
    <definedName name="_______mes09" localSheetId="1">#REF!</definedName>
    <definedName name="_______mes09" localSheetId="2">#REF!</definedName>
    <definedName name="_______mes09" localSheetId="5">#REF!</definedName>
    <definedName name="_______mes09" localSheetId="7">#REF!</definedName>
    <definedName name="_______mes09" localSheetId="0">#REF!</definedName>
    <definedName name="_______mes09" localSheetId="6">#REF!</definedName>
    <definedName name="_______mes09" localSheetId="4">#REF!</definedName>
    <definedName name="_______mes09">#REF!</definedName>
    <definedName name="_______Mes1" localSheetId="1">#REF!</definedName>
    <definedName name="_______Mes1" localSheetId="2">#REF!</definedName>
    <definedName name="_______Mes1" localSheetId="5">#REF!</definedName>
    <definedName name="_______Mes1" localSheetId="7">#REF!</definedName>
    <definedName name="_______Mes1" localSheetId="0">#REF!</definedName>
    <definedName name="_______Mes1" localSheetId="6">#REF!</definedName>
    <definedName name="_______Mes1" localSheetId="4">#REF!</definedName>
    <definedName name="_______Mes1">#REF!</definedName>
    <definedName name="_______Mes2" localSheetId="1">#REF!</definedName>
    <definedName name="_______Mes2" localSheetId="2">#REF!</definedName>
    <definedName name="_______Mes2" localSheetId="5">#REF!</definedName>
    <definedName name="_______Mes2" localSheetId="7">#REF!</definedName>
    <definedName name="_______Mes2" localSheetId="0">#REF!</definedName>
    <definedName name="_______Mes2" localSheetId="6">#REF!</definedName>
    <definedName name="_______Mes2" localSheetId="4">#REF!</definedName>
    <definedName name="_______Mes2">#REF!</definedName>
    <definedName name="_______NS80" localSheetId="1">#REF!</definedName>
    <definedName name="_______NS80" localSheetId="2">#REF!</definedName>
    <definedName name="_______NS80" localSheetId="5">#REF!</definedName>
    <definedName name="_______NS80" localSheetId="7">#REF!</definedName>
    <definedName name="_______NS80" localSheetId="0">#REF!</definedName>
    <definedName name="_______NS80" localSheetId="6">#REF!</definedName>
    <definedName name="_______NS80" localSheetId="4">#REF!</definedName>
    <definedName name="_______NS80">#REF!</definedName>
    <definedName name="_______PCH3" localSheetId="1">#REF!</definedName>
    <definedName name="_______PCH3" localSheetId="2">#REF!</definedName>
    <definedName name="_______PCH3" localSheetId="5">#REF!</definedName>
    <definedName name="_______PCH3" localSheetId="7">#REF!</definedName>
    <definedName name="_______PCH3" localSheetId="0">#REF!</definedName>
    <definedName name="_______PCH3" localSheetId="6">#REF!</definedName>
    <definedName name="_______PCH3" localSheetId="4">#REF!</definedName>
    <definedName name="_______PCH3">#REF!</definedName>
    <definedName name="_______PV3" localSheetId="1">#REF!</definedName>
    <definedName name="_______PV3" localSheetId="2">#REF!</definedName>
    <definedName name="_______PV3" localSheetId="5">#REF!</definedName>
    <definedName name="_______PV3" localSheetId="7">#REF!</definedName>
    <definedName name="_______PV3" localSheetId="0">#REF!</definedName>
    <definedName name="_______PV3" localSheetId="6">#REF!</definedName>
    <definedName name="_______PV3" localSheetId="4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2">#REF!</definedName>
    <definedName name="______HAV80" localSheetId="5">#REF!</definedName>
    <definedName name="______HAV80" localSheetId="7">#REF!</definedName>
    <definedName name="______HAV80" localSheetId="0">#REF!</definedName>
    <definedName name="______HAV80" localSheetId="6">#REF!</definedName>
    <definedName name="______HAV80" localSheetId="4">#REF!</definedName>
    <definedName name="______HAV80">#REF!</definedName>
    <definedName name="______mes09" localSheetId="1">#REF!</definedName>
    <definedName name="______mes09" localSheetId="2">#REF!</definedName>
    <definedName name="______mes09" localSheetId="5">#REF!</definedName>
    <definedName name="______mes09" localSheetId="7">#REF!</definedName>
    <definedName name="______mes09" localSheetId="0">#REF!</definedName>
    <definedName name="______mes09" localSheetId="6">#REF!</definedName>
    <definedName name="______mes09" localSheetId="4">#REF!</definedName>
    <definedName name="______mes09">#REF!</definedName>
    <definedName name="______Mes1" localSheetId="1">#REF!</definedName>
    <definedName name="______Mes1" localSheetId="2">#REF!</definedName>
    <definedName name="______Mes1" localSheetId="5">#REF!</definedName>
    <definedName name="______Mes1" localSheetId="7">#REF!</definedName>
    <definedName name="______Mes1" localSheetId="0">#REF!</definedName>
    <definedName name="______Mes1" localSheetId="6">#REF!</definedName>
    <definedName name="______Mes1" localSheetId="4">#REF!</definedName>
    <definedName name="______Mes1">#REF!</definedName>
    <definedName name="______Mes2" localSheetId="1">#REF!</definedName>
    <definedName name="______Mes2" localSheetId="2">#REF!</definedName>
    <definedName name="______Mes2" localSheetId="5">#REF!</definedName>
    <definedName name="______Mes2" localSheetId="7">#REF!</definedName>
    <definedName name="______Mes2" localSheetId="0">#REF!</definedName>
    <definedName name="______Mes2" localSheetId="6">#REF!</definedName>
    <definedName name="______Mes2" localSheetId="4">#REF!</definedName>
    <definedName name="______Mes2">#REF!</definedName>
    <definedName name="______NS80" localSheetId="1">#REF!</definedName>
    <definedName name="______NS80" localSheetId="2">#REF!</definedName>
    <definedName name="______NS80" localSheetId="5">#REF!</definedName>
    <definedName name="______NS80" localSheetId="7">#REF!</definedName>
    <definedName name="______NS80" localSheetId="0">#REF!</definedName>
    <definedName name="______NS80" localSheetId="6">#REF!</definedName>
    <definedName name="______NS80" localSheetId="4">#REF!</definedName>
    <definedName name="______NS80">#REF!</definedName>
    <definedName name="______PCH3" localSheetId="1">#REF!</definedName>
    <definedName name="______PCH3" localSheetId="2">#REF!</definedName>
    <definedName name="______PCH3" localSheetId="5">#REF!</definedName>
    <definedName name="______PCH3" localSheetId="7">#REF!</definedName>
    <definedName name="______PCH3" localSheetId="0">#REF!</definedName>
    <definedName name="______PCH3" localSheetId="6">#REF!</definedName>
    <definedName name="______PCH3" localSheetId="4">#REF!</definedName>
    <definedName name="______PCH3">#REF!</definedName>
    <definedName name="______PV3" localSheetId="1">#REF!</definedName>
    <definedName name="______PV3" localSheetId="2">#REF!</definedName>
    <definedName name="______PV3" localSheetId="5">#REF!</definedName>
    <definedName name="______PV3" localSheetId="7">#REF!</definedName>
    <definedName name="______PV3" localSheetId="0">#REF!</definedName>
    <definedName name="______PV3" localSheetId="6">#REF!</definedName>
    <definedName name="______PV3" localSheetId="4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2">#REF!</definedName>
    <definedName name="_____d2" localSheetId="5">#REF!</definedName>
    <definedName name="_____d2" localSheetId="7">#REF!</definedName>
    <definedName name="_____d2" localSheetId="0">#REF!</definedName>
    <definedName name="_____d2" localSheetId="6">#REF!</definedName>
    <definedName name="_____d2" localSheetId="4">#REF!</definedName>
    <definedName name="_____d2">#REF!</definedName>
    <definedName name="_____dod44">[2]Пер!$N$34</definedName>
    <definedName name="_____HAV80" localSheetId="1">#REF!</definedName>
    <definedName name="_____HAV80" localSheetId="2">#REF!</definedName>
    <definedName name="_____HAV80" localSheetId="5">#REF!</definedName>
    <definedName name="_____HAV80" localSheetId="7">#REF!</definedName>
    <definedName name="_____HAV80" localSheetId="0">#REF!</definedName>
    <definedName name="_____HAV80" localSheetId="6">#REF!</definedName>
    <definedName name="_____HAV80" localSheetId="4">#REF!</definedName>
    <definedName name="_____HAV80">#REF!</definedName>
    <definedName name="_____mes09" localSheetId="1">#REF!</definedName>
    <definedName name="_____mes09" localSheetId="2">#REF!</definedName>
    <definedName name="_____mes09" localSheetId="5">#REF!</definedName>
    <definedName name="_____mes09" localSheetId="7">#REF!</definedName>
    <definedName name="_____mes09" localSheetId="0">#REF!</definedName>
    <definedName name="_____mes09" localSheetId="6">#REF!</definedName>
    <definedName name="_____mes09" localSheetId="4">#REF!</definedName>
    <definedName name="_____mes09">#REF!</definedName>
    <definedName name="_____Mes1" localSheetId="1">#REF!</definedName>
    <definedName name="_____Mes1" localSheetId="2">#REF!</definedName>
    <definedName name="_____Mes1" localSheetId="5">#REF!</definedName>
    <definedName name="_____Mes1" localSheetId="7">#REF!</definedName>
    <definedName name="_____Mes1" localSheetId="0">#REF!</definedName>
    <definedName name="_____Mes1" localSheetId="6">#REF!</definedName>
    <definedName name="_____Mes1" localSheetId="4">#REF!</definedName>
    <definedName name="_____Mes1">#REF!</definedName>
    <definedName name="_____Mes2" localSheetId="1">#REF!</definedName>
    <definedName name="_____Mes2" localSheetId="2">#REF!</definedName>
    <definedName name="_____Mes2" localSheetId="5">#REF!</definedName>
    <definedName name="_____Mes2" localSheetId="7">#REF!</definedName>
    <definedName name="_____Mes2" localSheetId="0">#REF!</definedName>
    <definedName name="_____Mes2" localSheetId="6">#REF!</definedName>
    <definedName name="_____Mes2" localSheetId="4">#REF!</definedName>
    <definedName name="_____Mes2">#REF!</definedName>
    <definedName name="_____NS80" localSheetId="1">#REF!</definedName>
    <definedName name="_____NS80" localSheetId="2">#REF!</definedName>
    <definedName name="_____NS80" localSheetId="5">#REF!</definedName>
    <definedName name="_____NS80" localSheetId="7">#REF!</definedName>
    <definedName name="_____NS80" localSheetId="0">#REF!</definedName>
    <definedName name="_____NS80" localSheetId="6">#REF!</definedName>
    <definedName name="_____NS80" localSheetId="4">#REF!</definedName>
    <definedName name="_____NS80">#REF!</definedName>
    <definedName name="_____PCH3" localSheetId="1">#REF!</definedName>
    <definedName name="_____PCH3" localSheetId="2">#REF!</definedName>
    <definedName name="_____PCH3" localSheetId="5">#REF!</definedName>
    <definedName name="_____PCH3" localSheetId="7">#REF!</definedName>
    <definedName name="_____PCH3" localSheetId="0">#REF!</definedName>
    <definedName name="_____PCH3" localSheetId="6">#REF!</definedName>
    <definedName name="_____PCH3" localSheetId="4">#REF!</definedName>
    <definedName name="_____PCH3">#REF!</definedName>
    <definedName name="_____PV3" localSheetId="1">#REF!</definedName>
    <definedName name="_____PV3" localSheetId="2">#REF!</definedName>
    <definedName name="_____PV3" localSheetId="5">#REF!</definedName>
    <definedName name="_____PV3" localSheetId="7">#REF!</definedName>
    <definedName name="_____PV3" localSheetId="0">#REF!</definedName>
    <definedName name="_____PV3" localSheetId="6">#REF!</definedName>
    <definedName name="_____PV3" localSheetId="4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2">#REF!</definedName>
    <definedName name="____d2" localSheetId="5">#REF!</definedName>
    <definedName name="____d2" localSheetId="7">#REF!</definedName>
    <definedName name="____d2" localSheetId="0">#REF!</definedName>
    <definedName name="____d2" localSheetId="6">#REF!</definedName>
    <definedName name="____d2" localSheetId="4">#REF!</definedName>
    <definedName name="____d2">#REF!</definedName>
    <definedName name="____dod44">[2]Пер!$N$34</definedName>
    <definedName name="____HAV80" localSheetId="1">#REF!</definedName>
    <definedName name="____HAV80" localSheetId="2">#REF!</definedName>
    <definedName name="____HAV80" localSheetId="5">#REF!</definedName>
    <definedName name="____HAV80" localSheetId="7">#REF!</definedName>
    <definedName name="____HAV80" localSheetId="0">#REF!</definedName>
    <definedName name="____HAV80" localSheetId="6">#REF!</definedName>
    <definedName name="____HAV80" localSheetId="4">#REF!</definedName>
    <definedName name="____HAV80">#REF!</definedName>
    <definedName name="____mes09" localSheetId="1">#REF!</definedName>
    <definedName name="____mes09" localSheetId="2">#REF!</definedName>
    <definedName name="____mes09" localSheetId="5">#REF!</definedName>
    <definedName name="____mes09" localSheetId="7">#REF!</definedName>
    <definedName name="____mes09" localSheetId="0">#REF!</definedName>
    <definedName name="____mes09" localSheetId="6">#REF!</definedName>
    <definedName name="____mes09" localSheetId="4">#REF!</definedName>
    <definedName name="____mes09">#REF!</definedName>
    <definedName name="____Mes1" localSheetId="1">#REF!</definedName>
    <definedName name="____Mes1" localSheetId="2">#REF!</definedName>
    <definedName name="____Mes1" localSheetId="5">#REF!</definedName>
    <definedName name="____Mes1" localSheetId="7">#REF!</definedName>
    <definedName name="____Mes1" localSheetId="0">#REF!</definedName>
    <definedName name="____Mes1" localSheetId="6">#REF!</definedName>
    <definedName name="____Mes1" localSheetId="4">#REF!</definedName>
    <definedName name="____Mes1">#REF!</definedName>
    <definedName name="____Mes2" localSheetId="1">#REF!</definedName>
    <definedName name="____Mes2" localSheetId="2">#REF!</definedName>
    <definedName name="____Mes2" localSheetId="5">#REF!</definedName>
    <definedName name="____Mes2" localSheetId="7">#REF!</definedName>
    <definedName name="____Mes2" localSheetId="0">#REF!</definedName>
    <definedName name="____Mes2" localSheetId="6">#REF!</definedName>
    <definedName name="____Mes2" localSheetId="4">#REF!</definedName>
    <definedName name="____Mes2">#REF!</definedName>
    <definedName name="____NS80" localSheetId="1">#REF!</definedName>
    <definedName name="____NS80" localSheetId="2">#REF!</definedName>
    <definedName name="____NS80" localSheetId="5">#REF!</definedName>
    <definedName name="____NS80" localSheetId="7">#REF!</definedName>
    <definedName name="____NS80" localSheetId="0">#REF!</definedName>
    <definedName name="____NS80" localSheetId="6">#REF!</definedName>
    <definedName name="____NS80" localSheetId="4">#REF!</definedName>
    <definedName name="____NS80">#REF!</definedName>
    <definedName name="____PCH3" localSheetId="1">#REF!</definedName>
    <definedName name="____PCH3" localSheetId="2">#REF!</definedName>
    <definedName name="____PCH3" localSheetId="5">#REF!</definedName>
    <definedName name="____PCH3" localSheetId="7">#REF!</definedName>
    <definedName name="____PCH3" localSheetId="0">#REF!</definedName>
    <definedName name="____PCH3" localSheetId="6">#REF!</definedName>
    <definedName name="____PCH3" localSheetId="4">#REF!</definedName>
    <definedName name="____PCH3">#REF!</definedName>
    <definedName name="____PV3" localSheetId="1">#REF!</definedName>
    <definedName name="____PV3" localSheetId="2">#REF!</definedName>
    <definedName name="____PV3" localSheetId="5">#REF!</definedName>
    <definedName name="____PV3" localSheetId="7">#REF!</definedName>
    <definedName name="____PV3" localSheetId="0">#REF!</definedName>
    <definedName name="____PV3" localSheetId="6">#REF!</definedName>
    <definedName name="____PV3" localSheetId="4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2">#REF!</definedName>
    <definedName name="___d2" localSheetId="5">#REF!</definedName>
    <definedName name="___d2" localSheetId="7">#REF!</definedName>
    <definedName name="___d2" localSheetId="0">#REF!</definedName>
    <definedName name="___d2" localSheetId="6">#REF!</definedName>
    <definedName name="___d2" localSheetId="4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2">#REF!</definedName>
    <definedName name="___HAV80" localSheetId="5">#REF!</definedName>
    <definedName name="___HAV80" localSheetId="7">#REF!</definedName>
    <definedName name="___HAV80" localSheetId="0">#REF!</definedName>
    <definedName name="___HAV80" localSheetId="6">#REF!</definedName>
    <definedName name="___HAV80" localSheetId="4">#REF!</definedName>
    <definedName name="___HAV80">#REF!</definedName>
    <definedName name="___mes09" localSheetId="1">#REF!</definedName>
    <definedName name="___mes09" localSheetId="2">#REF!</definedName>
    <definedName name="___mes09" localSheetId="5">#REF!</definedName>
    <definedName name="___mes09" localSheetId="7">#REF!</definedName>
    <definedName name="___mes09" localSheetId="0">#REF!</definedName>
    <definedName name="___mes09" localSheetId="6">#REF!</definedName>
    <definedName name="___mes09" localSheetId="4">#REF!</definedName>
    <definedName name="___mes09">#REF!</definedName>
    <definedName name="___Mes1" localSheetId="1">#REF!</definedName>
    <definedName name="___Mes1" localSheetId="2">#REF!</definedName>
    <definedName name="___Mes1" localSheetId="5">#REF!</definedName>
    <definedName name="___Mes1" localSheetId="7">#REF!</definedName>
    <definedName name="___Mes1" localSheetId="0">#REF!</definedName>
    <definedName name="___Mes1" localSheetId="6">#REF!</definedName>
    <definedName name="___Mes1" localSheetId="4">#REF!</definedName>
    <definedName name="___Mes1">#REF!</definedName>
    <definedName name="___Mes2" localSheetId="1">#REF!</definedName>
    <definedName name="___Mes2" localSheetId="2">#REF!</definedName>
    <definedName name="___Mes2" localSheetId="5">#REF!</definedName>
    <definedName name="___Mes2" localSheetId="7">#REF!</definedName>
    <definedName name="___Mes2" localSheetId="0">#REF!</definedName>
    <definedName name="___Mes2" localSheetId="6">#REF!</definedName>
    <definedName name="___Mes2" localSheetId="4">#REF!</definedName>
    <definedName name="___Mes2">#REF!</definedName>
    <definedName name="___NS80" localSheetId="1">#REF!</definedName>
    <definedName name="___NS80" localSheetId="2">#REF!</definedName>
    <definedName name="___NS80" localSheetId="5">#REF!</definedName>
    <definedName name="___NS80" localSheetId="7">#REF!</definedName>
    <definedName name="___NS80" localSheetId="0">#REF!</definedName>
    <definedName name="___NS80" localSheetId="6">#REF!</definedName>
    <definedName name="___NS80" localSheetId="4">#REF!</definedName>
    <definedName name="___NS80">#REF!</definedName>
    <definedName name="___PCH3" localSheetId="1">#REF!</definedName>
    <definedName name="___PCH3" localSheetId="2">#REF!</definedName>
    <definedName name="___PCH3" localSheetId="5">#REF!</definedName>
    <definedName name="___PCH3" localSheetId="7">#REF!</definedName>
    <definedName name="___PCH3" localSheetId="0">#REF!</definedName>
    <definedName name="___PCH3" localSheetId="6">#REF!</definedName>
    <definedName name="___PCH3" localSheetId="4">#REF!</definedName>
    <definedName name="___PCH3">#REF!</definedName>
    <definedName name="___PV3" localSheetId="1">#REF!</definedName>
    <definedName name="___PV3" localSheetId="2">#REF!</definedName>
    <definedName name="___PV3" localSheetId="5">#REF!</definedName>
    <definedName name="___PV3" localSheetId="7">#REF!</definedName>
    <definedName name="___PV3" localSheetId="0">#REF!</definedName>
    <definedName name="___PV3" localSheetId="6">#REF!</definedName>
    <definedName name="___PV3" localSheetId="4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2">#REF!</definedName>
    <definedName name="__d2" localSheetId="5">#REF!</definedName>
    <definedName name="__d2" localSheetId="7">#REF!</definedName>
    <definedName name="__d2" localSheetId="0">#REF!</definedName>
    <definedName name="__d2" localSheetId="6">#REF!</definedName>
    <definedName name="__d2" localSheetId="4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2">#REF!</definedName>
    <definedName name="__HAV80" localSheetId="5">#REF!</definedName>
    <definedName name="__HAV80" localSheetId="7">#REF!</definedName>
    <definedName name="__HAV80" localSheetId="0">#REF!</definedName>
    <definedName name="__HAV80" localSheetId="6">#REF!</definedName>
    <definedName name="__HAV80" localSheetId="4">#REF!</definedName>
    <definedName name="__HAV80">#REF!</definedName>
    <definedName name="__mes09" localSheetId="1">#REF!</definedName>
    <definedName name="__mes09" localSheetId="2">#REF!</definedName>
    <definedName name="__mes09" localSheetId="5">#REF!</definedName>
    <definedName name="__mes09" localSheetId="7">#REF!</definedName>
    <definedName name="__mes09" localSheetId="0">#REF!</definedName>
    <definedName name="__mes09" localSheetId="6">#REF!</definedName>
    <definedName name="__mes09" localSheetId="4">#REF!</definedName>
    <definedName name="__mes09">#REF!</definedName>
    <definedName name="__Mes1" localSheetId="1">#REF!</definedName>
    <definedName name="__Mes1" localSheetId="2">#REF!</definedName>
    <definedName name="__Mes1" localSheetId="5">#REF!</definedName>
    <definedName name="__Mes1" localSheetId="7">#REF!</definedName>
    <definedName name="__Mes1" localSheetId="0">#REF!</definedName>
    <definedName name="__Mes1" localSheetId="6">#REF!</definedName>
    <definedName name="__Mes1" localSheetId="4">#REF!</definedName>
    <definedName name="__Mes1">#REF!</definedName>
    <definedName name="__Mes2" localSheetId="1">#REF!</definedName>
    <definedName name="__Mes2" localSheetId="2">#REF!</definedName>
    <definedName name="__Mes2" localSheetId="5">#REF!</definedName>
    <definedName name="__Mes2" localSheetId="7">#REF!</definedName>
    <definedName name="__Mes2" localSheetId="0">#REF!</definedName>
    <definedName name="__Mes2" localSheetId="6">#REF!</definedName>
    <definedName name="__Mes2" localSheetId="4">#REF!</definedName>
    <definedName name="__Mes2">#REF!</definedName>
    <definedName name="__NS80" localSheetId="1">#REF!</definedName>
    <definedName name="__NS80" localSheetId="2">#REF!</definedName>
    <definedName name="__NS80" localSheetId="5">#REF!</definedName>
    <definedName name="__NS80" localSheetId="7">#REF!</definedName>
    <definedName name="__NS80" localSheetId="0">#REF!</definedName>
    <definedName name="__NS80" localSheetId="6">#REF!</definedName>
    <definedName name="__NS80" localSheetId="4">#REF!</definedName>
    <definedName name="__NS80">#REF!</definedName>
    <definedName name="__PCH3" localSheetId="1">#REF!</definedName>
    <definedName name="__PCH3" localSheetId="2">#REF!</definedName>
    <definedName name="__PCH3" localSheetId="5">#REF!</definedName>
    <definedName name="__PCH3" localSheetId="7">#REF!</definedName>
    <definedName name="__PCH3" localSheetId="0">#REF!</definedName>
    <definedName name="__PCH3" localSheetId="6">#REF!</definedName>
    <definedName name="__PCH3" localSheetId="4">#REF!</definedName>
    <definedName name="__PCH3">#REF!</definedName>
    <definedName name="__PV3" localSheetId="1">#REF!</definedName>
    <definedName name="__PV3" localSheetId="2">#REF!</definedName>
    <definedName name="__PV3" localSheetId="5">#REF!</definedName>
    <definedName name="__PV3" localSheetId="7">#REF!</definedName>
    <definedName name="__PV3" localSheetId="0">#REF!</definedName>
    <definedName name="__PV3" localSheetId="6">#REF!</definedName>
    <definedName name="__PV3" localSheetId="4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2">#REF!</definedName>
    <definedName name="_123" localSheetId="5">#REF!</definedName>
    <definedName name="_123" localSheetId="7">#REF!</definedName>
    <definedName name="_123" localSheetId="0">#REF!</definedName>
    <definedName name="_123" localSheetId="6">#REF!</definedName>
    <definedName name="_123" localSheetId="4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2">#REF!</definedName>
    <definedName name="_d2" localSheetId="5">#REF!</definedName>
    <definedName name="_d2" localSheetId="7">#REF!</definedName>
    <definedName name="_d2" localSheetId="0">#REF!</definedName>
    <definedName name="_d2" localSheetId="6">#REF!</definedName>
    <definedName name="_d2" localSheetId="4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2" hidden="1">#REF!</definedName>
    <definedName name="_FilterDatabase" localSheetId="5" hidden="1">#REF!</definedName>
    <definedName name="_FilterDatabase" localSheetId="7" hidden="1">#REF!</definedName>
    <definedName name="_FilterDatabase" localSheetId="0" hidden="1">#REF!</definedName>
    <definedName name="_FilterDatabase" localSheetId="6" hidden="1">#REF!</definedName>
    <definedName name="_FilterDatabase" localSheetId="4" hidden="1">#REF!</definedName>
    <definedName name="_FilterDatabase" hidden="1">#REF!</definedName>
    <definedName name="_HAV80" localSheetId="1">#REF!</definedName>
    <definedName name="_HAV80" localSheetId="2">#REF!</definedName>
    <definedName name="_HAV80" localSheetId="5">#REF!</definedName>
    <definedName name="_HAV80" localSheetId="7">#REF!</definedName>
    <definedName name="_HAV80" localSheetId="0">#REF!</definedName>
    <definedName name="_HAV80" localSheetId="6">#REF!</definedName>
    <definedName name="_HAV80" localSheetId="4">#REF!</definedName>
    <definedName name="_HAV80">#REF!</definedName>
    <definedName name="_mes09" localSheetId="1">#REF!</definedName>
    <definedName name="_mes09" localSheetId="2">#REF!</definedName>
    <definedName name="_mes09" localSheetId="5">#REF!</definedName>
    <definedName name="_mes09" localSheetId="7">#REF!</definedName>
    <definedName name="_mes09" localSheetId="0">#REF!</definedName>
    <definedName name="_mes09" localSheetId="6">#REF!</definedName>
    <definedName name="_mes09" localSheetId="4">#REF!</definedName>
    <definedName name="_mes09">#REF!</definedName>
    <definedName name="_Mes1" localSheetId="1">#REF!</definedName>
    <definedName name="_Mes1" localSheetId="2">#REF!</definedName>
    <definedName name="_Mes1" localSheetId="5">#REF!</definedName>
    <definedName name="_Mes1" localSheetId="7">#REF!</definedName>
    <definedName name="_Mes1" localSheetId="0">#REF!</definedName>
    <definedName name="_Mes1" localSheetId="6">#REF!</definedName>
    <definedName name="_Mes1" localSheetId="4">#REF!</definedName>
    <definedName name="_Mes1">#REF!</definedName>
    <definedName name="_Mes2" localSheetId="1">#REF!</definedName>
    <definedName name="_Mes2" localSheetId="2">#REF!</definedName>
    <definedName name="_Mes2" localSheetId="5">#REF!</definedName>
    <definedName name="_Mes2" localSheetId="7">#REF!</definedName>
    <definedName name="_Mes2" localSheetId="0">#REF!</definedName>
    <definedName name="_Mes2" localSheetId="6">#REF!</definedName>
    <definedName name="_Mes2" localSheetId="4">#REF!</definedName>
    <definedName name="_Mes2">#REF!</definedName>
    <definedName name="_NS80" localSheetId="1">#REF!</definedName>
    <definedName name="_NS80" localSheetId="2">#REF!</definedName>
    <definedName name="_NS80" localSheetId="5">#REF!</definedName>
    <definedName name="_NS80" localSheetId="7">#REF!</definedName>
    <definedName name="_NS80" localSheetId="0">#REF!</definedName>
    <definedName name="_NS80" localSheetId="6">#REF!</definedName>
    <definedName name="_NS80" localSheetId="4">#REF!</definedName>
    <definedName name="_NS80">#REF!</definedName>
    <definedName name="_PCH3" localSheetId="1">#REF!</definedName>
    <definedName name="_PCH3" localSheetId="2">#REF!</definedName>
    <definedName name="_PCH3" localSheetId="5">#REF!</definedName>
    <definedName name="_PCH3" localSheetId="7">#REF!</definedName>
    <definedName name="_PCH3" localSheetId="0">#REF!</definedName>
    <definedName name="_PCH3" localSheetId="6">#REF!</definedName>
    <definedName name="_PCH3" localSheetId="4">#REF!</definedName>
    <definedName name="_PCH3">#REF!</definedName>
    <definedName name="_PV3" localSheetId="1">#REF!</definedName>
    <definedName name="_PV3" localSheetId="2">#REF!</definedName>
    <definedName name="_PV3" localSheetId="5">#REF!</definedName>
    <definedName name="_PV3" localSheetId="7">#REF!</definedName>
    <definedName name="_PV3" localSheetId="0">#REF!</definedName>
    <definedName name="_PV3" localSheetId="6">#REF!</definedName>
    <definedName name="_PV3" localSheetId="4">#REF!</definedName>
    <definedName name="_PV3">#REF!</definedName>
    <definedName name="_T110100">'[3]110100:240603'!$R$8</definedName>
    <definedName name="_Б21000" localSheetId="1">#REF!</definedName>
    <definedName name="_Б21000" localSheetId="2">#REF!</definedName>
    <definedName name="_Б21000" localSheetId="5">#REF!</definedName>
    <definedName name="_Б21000" localSheetId="7">#REF!</definedName>
    <definedName name="_Б21000" localSheetId="0">#REF!</definedName>
    <definedName name="_Б21000" localSheetId="6">#REF!</definedName>
    <definedName name="_Б21000" localSheetId="4">#REF!</definedName>
    <definedName name="_Б21000">#REF!</definedName>
    <definedName name="_Б22000" localSheetId="1">#REF!</definedName>
    <definedName name="_Б22000" localSheetId="2">#REF!</definedName>
    <definedName name="_Б22000" localSheetId="5">#REF!</definedName>
    <definedName name="_Б22000" localSheetId="7">#REF!</definedName>
    <definedName name="_Б22000" localSheetId="0">#REF!</definedName>
    <definedName name="_Б22000" localSheetId="6">#REF!</definedName>
    <definedName name="_Б22000" localSheetId="4">#REF!</definedName>
    <definedName name="_Б22000">#REF!</definedName>
    <definedName name="_Б22100" localSheetId="1">#REF!</definedName>
    <definedName name="_Б22100" localSheetId="2">#REF!</definedName>
    <definedName name="_Б22100" localSheetId="5">#REF!</definedName>
    <definedName name="_Б22100" localSheetId="7">#REF!</definedName>
    <definedName name="_Б22100" localSheetId="0">#REF!</definedName>
    <definedName name="_Б22100" localSheetId="6">#REF!</definedName>
    <definedName name="_Б22100" localSheetId="4">#REF!</definedName>
    <definedName name="_Б22100">#REF!</definedName>
    <definedName name="_Б22110" localSheetId="1">#REF!</definedName>
    <definedName name="_Б22110" localSheetId="2">#REF!</definedName>
    <definedName name="_Б22110" localSheetId="5">#REF!</definedName>
    <definedName name="_Б22110" localSheetId="7">#REF!</definedName>
    <definedName name="_Б22110" localSheetId="0">#REF!</definedName>
    <definedName name="_Б22110" localSheetId="6">#REF!</definedName>
    <definedName name="_Б22110" localSheetId="4">#REF!</definedName>
    <definedName name="_Б22110">#REF!</definedName>
    <definedName name="_Б22111" localSheetId="1">#REF!</definedName>
    <definedName name="_Б22111" localSheetId="2">#REF!</definedName>
    <definedName name="_Б22111" localSheetId="5">#REF!</definedName>
    <definedName name="_Б22111" localSheetId="7">#REF!</definedName>
    <definedName name="_Б22111" localSheetId="0">#REF!</definedName>
    <definedName name="_Б22111" localSheetId="6">#REF!</definedName>
    <definedName name="_Б22111" localSheetId="4">#REF!</definedName>
    <definedName name="_Б22111">#REF!</definedName>
    <definedName name="_Б22112" localSheetId="1">#REF!</definedName>
    <definedName name="_Б22112" localSheetId="2">#REF!</definedName>
    <definedName name="_Б22112" localSheetId="5">#REF!</definedName>
    <definedName name="_Б22112" localSheetId="7">#REF!</definedName>
    <definedName name="_Б22112" localSheetId="0">#REF!</definedName>
    <definedName name="_Б22112" localSheetId="6">#REF!</definedName>
    <definedName name="_Б22112" localSheetId="4">#REF!</definedName>
    <definedName name="_Б22112">#REF!</definedName>
    <definedName name="_Б22200" localSheetId="1">#REF!</definedName>
    <definedName name="_Б22200" localSheetId="2">#REF!</definedName>
    <definedName name="_Б22200" localSheetId="5">#REF!</definedName>
    <definedName name="_Б22200" localSheetId="7">#REF!</definedName>
    <definedName name="_Б22200" localSheetId="0">#REF!</definedName>
    <definedName name="_Б22200" localSheetId="6">#REF!</definedName>
    <definedName name="_Б22200" localSheetId="4">#REF!</definedName>
    <definedName name="_Б22200">#REF!</definedName>
    <definedName name="_Б23000" localSheetId="1">#REF!</definedName>
    <definedName name="_Б23000" localSheetId="2">#REF!</definedName>
    <definedName name="_Б23000" localSheetId="5">#REF!</definedName>
    <definedName name="_Б23000" localSheetId="7">#REF!</definedName>
    <definedName name="_Б23000" localSheetId="0">#REF!</definedName>
    <definedName name="_Б23000" localSheetId="6">#REF!</definedName>
    <definedName name="_Б23000" localSheetId="4">#REF!</definedName>
    <definedName name="_Б23000">#REF!</definedName>
    <definedName name="_Б24000" localSheetId="1">#REF!</definedName>
    <definedName name="_Б24000" localSheetId="2">#REF!</definedName>
    <definedName name="_Б24000" localSheetId="5">#REF!</definedName>
    <definedName name="_Б24000" localSheetId="7">#REF!</definedName>
    <definedName name="_Б24000" localSheetId="0">#REF!</definedName>
    <definedName name="_Б24000" localSheetId="6">#REF!</definedName>
    <definedName name="_Б24000" localSheetId="4">#REF!</definedName>
    <definedName name="_Б24000">#REF!</definedName>
    <definedName name="_Б25000" localSheetId="1">#REF!</definedName>
    <definedName name="_Б25000" localSheetId="2">#REF!</definedName>
    <definedName name="_Б25000" localSheetId="5">#REF!</definedName>
    <definedName name="_Б25000" localSheetId="7">#REF!</definedName>
    <definedName name="_Б25000" localSheetId="0">#REF!</definedName>
    <definedName name="_Б25000" localSheetId="6">#REF!</definedName>
    <definedName name="_Б25000" localSheetId="4">#REF!</definedName>
    <definedName name="_Б25000">#REF!</definedName>
    <definedName name="_Б41000" localSheetId="1">#REF!</definedName>
    <definedName name="_Б41000" localSheetId="2">#REF!</definedName>
    <definedName name="_Б41000" localSheetId="5">#REF!</definedName>
    <definedName name="_Б41000" localSheetId="7">#REF!</definedName>
    <definedName name="_Б41000" localSheetId="0">#REF!</definedName>
    <definedName name="_Б41000" localSheetId="6">#REF!</definedName>
    <definedName name="_Б41000" localSheetId="4">#REF!</definedName>
    <definedName name="_Б41000">#REF!</definedName>
    <definedName name="_Б42000" localSheetId="1">#REF!</definedName>
    <definedName name="_Б42000" localSheetId="2">#REF!</definedName>
    <definedName name="_Б42000" localSheetId="5">#REF!</definedName>
    <definedName name="_Б42000" localSheetId="7">#REF!</definedName>
    <definedName name="_Б42000" localSheetId="0">#REF!</definedName>
    <definedName name="_Б42000" localSheetId="6">#REF!</definedName>
    <definedName name="_Б42000" localSheetId="4">#REF!</definedName>
    <definedName name="_Б42000">#REF!</definedName>
    <definedName name="_Б43000" localSheetId="1">#REF!</definedName>
    <definedName name="_Б43000" localSheetId="2">#REF!</definedName>
    <definedName name="_Б43000" localSheetId="5">#REF!</definedName>
    <definedName name="_Б43000" localSheetId="7">#REF!</definedName>
    <definedName name="_Б43000" localSheetId="0">#REF!</definedName>
    <definedName name="_Б43000" localSheetId="6">#REF!</definedName>
    <definedName name="_Б43000" localSheetId="4">#REF!</definedName>
    <definedName name="_Б43000">#REF!</definedName>
    <definedName name="_Б44000" localSheetId="1">#REF!</definedName>
    <definedName name="_Б44000" localSheetId="2">#REF!</definedName>
    <definedName name="_Б44000" localSheetId="5">#REF!</definedName>
    <definedName name="_Б44000" localSheetId="7">#REF!</definedName>
    <definedName name="_Б44000" localSheetId="0">#REF!</definedName>
    <definedName name="_Б44000" localSheetId="6">#REF!</definedName>
    <definedName name="_Б44000" localSheetId="4">#REF!</definedName>
    <definedName name="_Б44000">#REF!</definedName>
    <definedName name="_Б45000" localSheetId="1">#REF!</definedName>
    <definedName name="_Б45000" localSheetId="2">#REF!</definedName>
    <definedName name="_Б45000" localSheetId="5">#REF!</definedName>
    <definedName name="_Б45000" localSheetId="7">#REF!</definedName>
    <definedName name="_Б45000" localSheetId="0">#REF!</definedName>
    <definedName name="_Б45000" localSheetId="6">#REF!</definedName>
    <definedName name="_Б45000" localSheetId="4">#REF!</definedName>
    <definedName name="_Б45000">#REF!</definedName>
    <definedName name="_Б46000" localSheetId="1">#REF!</definedName>
    <definedName name="_Б46000" localSheetId="2">#REF!</definedName>
    <definedName name="_Б46000" localSheetId="5">#REF!</definedName>
    <definedName name="_Б46000" localSheetId="7">#REF!</definedName>
    <definedName name="_Б46000" localSheetId="0">#REF!</definedName>
    <definedName name="_Б46000" localSheetId="6">#REF!</definedName>
    <definedName name="_Б46000" localSheetId="4">#REF!</definedName>
    <definedName name="_Б46000">#REF!</definedName>
    <definedName name="_В010100" localSheetId="1">#REF!</definedName>
    <definedName name="_В010100" localSheetId="2">#REF!</definedName>
    <definedName name="_В010100" localSheetId="7">#REF!</definedName>
    <definedName name="_В010100" localSheetId="0">#REF!</definedName>
    <definedName name="_В010100" localSheetId="6">#REF!</definedName>
    <definedName name="_В010100" localSheetId="4">#REF!</definedName>
    <definedName name="_В010100">#REF!</definedName>
    <definedName name="_В010200" localSheetId="1">#REF!</definedName>
    <definedName name="_В010200" localSheetId="2">#REF!</definedName>
    <definedName name="_В010200" localSheetId="7">#REF!</definedName>
    <definedName name="_В010200" localSheetId="0">#REF!</definedName>
    <definedName name="_В010200" localSheetId="6">#REF!</definedName>
    <definedName name="_В010200" localSheetId="4">#REF!</definedName>
    <definedName name="_В010200">#REF!</definedName>
    <definedName name="_В040000" localSheetId="1">#REF!</definedName>
    <definedName name="_В040000" localSheetId="2">#REF!</definedName>
    <definedName name="_В040000" localSheetId="7">#REF!</definedName>
    <definedName name="_В040000" localSheetId="0">#REF!</definedName>
    <definedName name="_В040000" localSheetId="6">#REF!</definedName>
    <definedName name="_В040000" localSheetId="4">#REF!</definedName>
    <definedName name="_В040000">#REF!</definedName>
    <definedName name="_В050000" localSheetId="1">#REF!</definedName>
    <definedName name="_В050000" localSheetId="2">#REF!</definedName>
    <definedName name="_В050000" localSheetId="7">#REF!</definedName>
    <definedName name="_В050000" localSheetId="0">#REF!</definedName>
    <definedName name="_В050000" localSheetId="6">#REF!</definedName>
    <definedName name="_В050000" localSheetId="4">#REF!</definedName>
    <definedName name="_В050000">#REF!</definedName>
    <definedName name="_В060000" localSheetId="1">#REF!</definedName>
    <definedName name="_В060000" localSheetId="2">#REF!</definedName>
    <definedName name="_В060000" localSheetId="7">#REF!</definedName>
    <definedName name="_В060000" localSheetId="0">#REF!</definedName>
    <definedName name="_В060000" localSheetId="6">#REF!</definedName>
    <definedName name="_В060000" localSheetId="4">#REF!</definedName>
    <definedName name="_В060000">#REF!</definedName>
    <definedName name="_В070000" localSheetId="1">#REF!</definedName>
    <definedName name="_В070000" localSheetId="2">#REF!</definedName>
    <definedName name="_В070000" localSheetId="7">#REF!</definedName>
    <definedName name="_В070000" localSheetId="0">#REF!</definedName>
    <definedName name="_В070000" localSheetId="6">#REF!</definedName>
    <definedName name="_В070000" localSheetId="4">#REF!</definedName>
    <definedName name="_В070000">#REF!</definedName>
    <definedName name="_В080000" localSheetId="1">#REF!</definedName>
    <definedName name="_В080000" localSheetId="2">#REF!</definedName>
    <definedName name="_В080000" localSheetId="7">#REF!</definedName>
    <definedName name="_В080000" localSheetId="0">#REF!</definedName>
    <definedName name="_В080000" localSheetId="6">#REF!</definedName>
    <definedName name="_В080000" localSheetId="4">#REF!</definedName>
    <definedName name="_В080000">#REF!</definedName>
    <definedName name="_В090000" localSheetId="1">#REF!</definedName>
    <definedName name="_В090000" localSheetId="2">#REF!</definedName>
    <definedName name="_В090000" localSheetId="7">#REF!</definedName>
    <definedName name="_В090000" localSheetId="0">#REF!</definedName>
    <definedName name="_В090000" localSheetId="6">#REF!</definedName>
    <definedName name="_В090000" localSheetId="4">#REF!</definedName>
    <definedName name="_В090000">#REF!</definedName>
    <definedName name="_В090200" localSheetId="1">#REF!</definedName>
    <definedName name="_В090200" localSheetId="2">#REF!</definedName>
    <definedName name="_В090200" localSheetId="7">#REF!</definedName>
    <definedName name="_В090200" localSheetId="0">#REF!</definedName>
    <definedName name="_В090200" localSheetId="6">#REF!</definedName>
    <definedName name="_В090200" localSheetId="4">#REF!</definedName>
    <definedName name="_В090200">#REF!</definedName>
    <definedName name="_В090201" localSheetId="1">#REF!</definedName>
    <definedName name="_В090201" localSheetId="2">#REF!</definedName>
    <definedName name="_В090201" localSheetId="7">#REF!</definedName>
    <definedName name="_В090201" localSheetId="0">#REF!</definedName>
    <definedName name="_В090201" localSheetId="6">#REF!</definedName>
    <definedName name="_В090201" localSheetId="4">#REF!</definedName>
    <definedName name="_В090201">#REF!</definedName>
    <definedName name="_В090202" localSheetId="1">#REF!</definedName>
    <definedName name="_В090202" localSheetId="2">#REF!</definedName>
    <definedName name="_В090202" localSheetId="7">#REF!</definedName>
    <definedName name="_В090202" localSheetId="0">#REF!</definedName>
    <definedName name="_В090202" localSheetId="6">#REF!</definedName>
    <definedName name="_В090202" localSheetId="4">#REF!</definedName>
    <definedName name="_В090202">#REF!</definedName>
    <definedName name="_В090203" localSheetId="1">#REF!</definedName>
    <definedName name="_В090203" localSheetId="2">#REF!</definedName>
    <definedName name="_В090203" localSheetId="7">#REF!</definedName>
    <definedName name="_В090203" localSheetId="0">#REF!</definedName>
    <definedName name="_В090203" localSheetId="6">#REF!</definedName>
    <definedName name="_В090203" localSheetId="4">#REF!</definedName>
    <definedName name="_В090203">#REF!</definedName>
    <definedName name="_В090300" localSheetId="1">#REF!</definedName>
    <definedName name="_В090300" localSheetId="2">#REF!</definedName>
    <definedName name="_В090300" localSheetId="7">#REF!</definedName>
    <definedName name="_В090300" localSheetId="0">#REF!</definedName>
    <definedName name="_В090300" localSheetId="6">#REF!</definedName>
    <definedName name="_В090300" localSheetId="4">#REF!</definedName>
    <definedName name="_В090300">#REF!</definedName>
    <definedName name="_В090301" localSheetId="1">#REF!</definedName>
    <definedName name="_В090301" localSheetId="2">#REF!</definedName>
    <definedName name="_В090301" localSheetId="7">#REF!</definedName>
    <definedName name="_В090301" localSheetId="0">#REF!</definedName>
    <definedName name="_В090301" localSheetId="6">#REF!</definedName>
    <definedName name="_В090301" localSheetId="4">#REF!</definedName>
    <definedName name="_В090301">#REF!</definedName>
    <definedName name="_В090302" localSheetId="1">#REF!</definedName>
    <definedName name="_В090302" localSheetId="2">#REF!</definedName>
    <definedName name="_В090302" localSheetId="7">#REF!</definedName>
    <definedName name="_В090302" localSheetId="0">#REF!</definedName>
    <definedName name="_В090302" localSheetId="6">#REF!</definedName>
    <definedName name="_В090302" localSheetId="4">#REF!</definedName>
    <definedName name="_В090302">#REF!</definedName>
    <definedName name="_В090303" localSheetId="1">#REF!</definedName>
    <definedName name="_В090303" localSheetId="2">#REF!</definedName>
    <definedName name="_В090303" localSheetId="7">#REF!</definedName>
    <definedName name="_В090303" localSheetId="0">#REF!</definedName>
    <definedName name="_В090303" localSheetId="6">#REF!</definedName>
    <definedName name="_В090303" localSheetId="4">#REF!</definedName>
    <definedName name="_В090303">#REF!</definedName>
    <definedName name="_В090304" localSheetId="1">#REF!</definedName>
    <definedName name="_В090304" localSheetId="2">#REF!</definedName>
    <definedName name="_В090304" localSheetId="7">#REF!</definedName>
    <definedName name="_В090304" localSheetId="0">#REF!</definedName>
    <definedName name="_В090304" localSheetId="6">#REF!</definedName>
    <definedName name="_В090304" localSheetId="4">#REF!</definedName>
    <definedName name="_В090304">#REF!</definedName>
    <definedName name="_В090305" localSheetId="1">#REF!</definedName>
    <definedName name="_В090305" localSheetId="2">#REF!</definedName>
    <definedName name="_В090305" localSheetId="7">#REF!</definedName>
    <definedName name="_В090305" localSheetId="0">#REF!</definedName>
    <definedName name="_В090305" localSheetId="6">#REF!</definedName>
    <definedName name="_В090305" localSheetId="4">#REF!</definedName>
    <definedName name="_В090305">#REF!</definedName>
    <definedName name="_В090306" localSheetId="1">#REF!</definedName>
    <definedName name="_В090306" localSheetId="2">#REF!</definedName>
    <definedName name="_В090306" localSheetId="7">#REF!</definedName>
    <definedName name="_В090306" localSheetId="0">#REF!</definedName>
    <definedName name="_В090306" localSheetId="6">#REF!</definedName>
    <definedName name="_В090306" localSheetId="4">#REF!</definedName>
    <definedName name="_В090306">#REF!</definedName>
    <definedName name="_В090307" localSheetId="1">#REF!</definedName>
    <definedName name="_В090307" localSheetId="2">#REF!</definedName>
    <definedName name="_В090307" localSheetId="7">#REF!</definedName>
    <definedName name="_В090307" localSheetId="0">#REF!</definedName>
    <definedName name="_В090307" localSheetId="6">#REF!</definedName>
    <definedName name="_В090307" localSheetId="4">#REF!</definedName>
    <definedName name="_В090307">#REF!</definedName>
    <definedName name="_В090400" localSheetId="1">#REF!</definedName>
    <definedName name="_В090400" localSheetId="2">#REF!</definedName>
    <definedName name="_В090400" localSheetId="7">#REF!</definedName>
    <definedName name="_В090400" localSheetId="0">#REF!</definedName>
    <definedName name="_В090400" localSheetId="6">#REF!</definedName>
    <definedName name="_В090400" localSheetId="4">#REF!</definedName>
    <definedName name="_В090400">#REF!</definedName>
    <definedName name="_В090405" localSheetId="1">#REF!</definedName>
    <definedName name="_В090405" localSheetId="2">#REF!</definedName>
    <definedName name="_В090405" localSheetId="7">#REF!</definedName>
    <definedName name="_В090405" localSheetId="0">#REF!</definedName>
    <definedName name="_В090405" localSheetId="6">#REF!</definedName>
    <definedName name="_В090405" localSheetId="4">#REF!</definedName>
    <definedName name="_В090405">#REF!</definedName>
    <definedName name="_В090412" localSheetId="1">#REF!</definedName>
    <definedName name="_В090412" localSheetId="2">#REF!</definedName>
    <definedName name="_В090412" localSheetId="7">#REF!</definedName>
    <definedName name="_В090412" localSheetId="0">#REF!</definedName>
    <definedName name="_В090412" localSheetId="6">#REF!</definedName>
    <definedName name="_В090412" localSheetId="4">#REF!</definedName>
    <definedName name="_В090412">#REF!</definedName>
    <definedName name="_В090601" localSheetId="1">#REF!</definedName>
    <definedName name="_В090601" localSheetId="2">#REF!</definedName>
    <definedName name="_В090601" localSheetId="7">#REF!</definedName>
    <definedName name="_В090601" localSheetId="0">#REF!</definedName>
    <definedName name="_В090601" localSheetId="6">#REF!</definedName>
    <definedName name="_В090601" localSheetId="4">#REF!</definedName>
    <definedName name="_В090601">#REF!</definedName>
    <definedName name="_В090700" localSheetId="1">#REF!</definedName>
    <definedName name="_В090700" localSheetId="2">#REF!</definedName>
    <definedName name="_В090700" localSheetId="7">#REF!</definedName>
    <definedName name="_В090700" localSheetId="0">#REF!</definedName>
    <definedName name="_В090700" localSheetId="6">#REF!</definedName>
    <definedName name="_В090700" localSheetId="4">#REF!</definedName>
    <definedName name="_В090700">#REF!</definedName>
    <definedName name="_В090900" localSheetId="1">#REF!</definedName>
    <definedName name="_В090900" localSheetId="2">#REF!</definedName>
    <definedName name="_В090900" localSheetId="7">#REF!</definedName>
    <definedName name="_В090900" localSheetId="0">#REF!</definedName>
    <definedName name="_В090900" localSheetId="6">#REF!</definedName>
    <definedName name="_В090900" localSheetId="4">#REF!</definedName>
    <definedName name="_В090900">#REF!</definedName>
    <definedName name="_В091100" localSheetId="1">#REF!</definedName>
    <definedName name="_В091100" localSheetId="2">#REF!</definedName>
    <definedName name="_В091100" localSheetId="7">#REF!</definedName>
    <definedName name="_В091100" localSheetId="0">#REF!</definedName>
    <definedName name="_В091100" localSheetId="6">#REF!</definedName>
    <definedName name="_В091100" localSheetId="4">#REF!</definedName>
    <definedName name="_В091100">#REF!</definedName>
    <definedName name="_В091200" localSheetId="1">#REF!</definedName>
    <definedName name="_В091200" localSheetId="2">#REF!</definedName>
    <definedName name="_В091200" localSheetId="7">#REF!</definedName>
    <definedName name="_В091200" localSheetId="0">#REF!</definedName>
    <definedName name="_В091200" localSheetId="6">#REF!</definedName>
    <definedName name="_В091200" localSheetId="4">#REF!</definedName>
    <definedName name="_В091200">#REF!</definedName>
    <definedName name="_В100000" localSheetId="1">#REF!</definedName>
    <definedName name="_В100000" localSheetId="2">#REF!</definedName>
    <definedName name="_В100000" localSheetId="7">#REF!</definedName>
    <definedName name="_В100000" localSheetId="0">#REF!</definedName>
    <definedName name="_В100000" localSheetId="6">#REF!</definedName>
    <definedName name="_В100000" localSheetId="4">#REF!</definedName>
    <definedName name="_В100000">#REF!</definedName>
    <definedName name="_В100100" localSheetId="1">#REF!</definedName>
    <definedName name="_В100100" localSheetId="2">#REF!</definedName>
    <definedName name="_В100100" localSheetId="7">#REF!</definedName>
    <definedName name="_В100100" localSheetId="0">#REF!</definedName>
    <definedName name="_В100100" localSheetId="6">#REF!</definedName>
    <definedName name="_В100100" localSheetId="4">#REF!</definedName>
    <definedName name="_В100100">#REF!</definedName>
    <definedName name="_В100103" localSheetId="1">#REF!</definedName>
    <definedName name="_В100103" localSheetId="2">#REF!</definedName>
    <definedName name="_В100103" localSheetId="7">#REF!</definedName>
    <definedName name="_В100103" localSheetId="0">#REF!</definedName>
    <definedName name="_В100103" localSheetId="6">#REF!</definedName>
    <definedName name="_В100103" localSheetId="4">#REF!</definedName>
    <definedName name="_В100103">#REF!</definedName>
    <definedName name="_В100200" localSheetId="1">#REF!</definedName>
    <definedName name="_В100200" localSheetId="2">#REF!</definedName>
    <definedName name="_В100200" localSheetId="7">#REF!</definedName>
    <definedName name="_В100200" localSheetId="0">#REF!</definedName>
    <definedName name="_В100200" localSheetId="6">#REF!</definedName>
    <definedName name="_В100200" localSheetId="4">#REF!</definedName>
    <definedName name="_В100200">#REF!</definedName>
    <definedName name="_В100203" localSheetId="1">#REF!</definedName>
    <definedName name="_В100203" localSheetId="2">#REF!</definedName>
    <definedName name="_В100203" localSheetId="7">#REF!</definedName>
    <definedName name="_В100203" localSheetId="0">#REF!</definedName>
    <definedName name="_В100203" localSheetId="6">#REF!</definedName>
    <definedName name="_В100203" localSheetId="4">#REF!</definedName>
    <definedName name="_В100203">#REF!</definedName>
    <definedName name="_В100204" localSheetId="1">#REF!</definedName>
    <definedName name="_В100204" localSheetId="2">#REF!</definedName>
    <definedName name="_В100204" localSheetId="7">#REF!</definedName>
    <definedName name="_В100204" localSheetId="0">#REF!</definedName>
    <definedName name="_В100204" localSheetId="6">#REF!</definedName>
    <definedName name="_В100204" localSheetId="4">#REF!</definedName>
    <definedName name="_В100204">#REF!</definedName>
    <definedName name="_В110000" localSheetId="1">#REF!</definedName>
    <definedName name="_В110000" localSheetId="2">#REF!</definedName>
    <definedName name="_В110000" localSheetId="7">#REF!</definedName>
    <definedName name="_В110000" localSheetId="0">#REF!</definedName>
    <definedName name="_В110000" localSheetId="6">#REF!</definedName>
    <definedName name="_В110000" localSheetId="4">#REF!</definedName>
    <definedName name="_В110000">#REF!</definedName>
    <definedName name="_В120000" localSheetId="1">#REF!</definedName>
    <definedName name="_В120000" localSheetId="2">#REF!</definedName>
    <definedName name="_В120000" localSheetId="7">#REF!</definedName>
    <definedName name="_В120000" localSheetId="0">#REF!</definedName>
    <definedName name="_В120000" localSheetId="6">#REF!</definedName>
    <definedName name="_В120000" localSheetId="4">#REF!</definedName>
    <definedName name="_В120000">#REF!</definedName>
    <definedName name="_В130000" localSheetId="1">#REF!</definedName>
    <definedName name="_В130000" localSheetId="2">#REF!</definedName>
    <definedName name="_В130000" localSheetId="7">#REF!</definedName>
    <definedName name="_В130000" localSheetId="0">#REF!</definedName>
    <definedName name="_В130000" localSheetId="6">#REF!</definedName>
    <definedName name="_В130000" localSheetId="4">#REF!</definedName>
    <definedName name="_В130000">#REF!</definedName>
    <definedName name="_В140000" localSheetId="1">#REF!</definedName>
    <definedName name="_В140000" localSheetId="2">#REF!</definedName>
    <definedName name="_В140000" localSheetId="7">#REF!</definedName>
    <definedName name="_В140000" localSheetId="0">#REF!</definedName>
    <definedName name="_В140000" localSheetId="6">#REF!</definedName>
    <definedName name="_В140000" localSheetId="4">#REF!</definedName>
    <definedName name="_В140000">#REF!</definedName>
    <definedName name="_В140102" localSheetId="1">#REF!</definedName>
    <definedName name="_В140102" localSheetId="2">#REF!</definedName>
    <definedName name="_В140102" localSheetId="7">#REF!</definedName>
    <definedName name="_В140102" localSheetId="0">#REF!</definedName>
    <definedName name="_В140102" localSheetId="6">#REF!</definedName>
    <definedName name="_В140102" localSheetId="4">#REF!</definedName>
    <definedName name="_В140102">#REF!</definedName>
    <definedName name="_В150000" localSheetId="1">#REF!</definedName>
    <definedName name="_В150000" localSheetId="2">#REF!</definedName>
    <definedName name="_В150000" localSheetId="7">#REF!</definedName>
    <definedName name="_В150000" localSheetId="0">#REF!</definedName>
    <definedName name="_В150000" localSheetId="6">#REF!</definedName>
    <definedName name="_В150000" localSheetId="4">#REF!</definedName>
    <definedName name="_В150000">#REF!</definedName>
    <definedName name="_В150101" localSheetId="1">#REF!</definedName>
    <definedName name="_В150101" localSheetId="2">#REF!</definedName>
    <definedName name="_В150101" localSheetId="7">#REF!</definedName>
    <definedName name="_В150101" localSheetId="0">#REF!</definedName>
    <definedName name="_В150101" localSheetId="6">#REF!</definedName>
    <definedName name="_В150101" localSheetId="4">#REF!</definedName>
    <definedName name="_В150101">#REF!</definedName>
    <definedName name="_В160000" localSheetId="1">#REF!</definedName>
    <definedName name="_В160000" localSheetId="2">#REF!</definedName>
    <definedName name="_В160000" localSheetId="7">#REF!</definedName>
    <definedName name="_В160000" localSheetId="0">#REF!</definedName>
    <definedName name="_В160000" localSheetId="6">#REF!</definedName>
    <definedName name="_В160000" localSheetId="4">#REF!</definedName>
    <definedName name="_В160000">#REF!</definedName>
    <definedName name="_В160100" localSheetId="1">#REF!</definedName>
    <definedName name="_В160100" localSheetId="2">#REF!</definedName>
    <definedName name="_В160100" localSheetId="7">#REF!</definedName>
    <definedName name="_В160100" localSheetId="0">#REF!</definedName>
    <definedName name="_В160100" localSheetId="6">#REF!</definedName>
    <definedName name="_В160100" localSheetId="4">#REF!</definedName>
    <definedName name="_В160100">#REF!</definedName>
    <definedName name="_В160103" localSheetId="1">#REF!</definedName>
    <definedName name="_В160103" localSheetId="2">#REF!</definedName>
    <definedName name="_В160103" localSheetId="7">#REF!</definedName>
    <definedName name="_В160103" localSheetId="0">#REF!</definedName>
    <definedName name="_В160103" localSheetId="6">#REF!</definedName>
    <definedName name="_В160103" localSheetId="4">#REF!</definedName>
    <definedName name="_В160103">#REF!</definedName>
    <definedName name="_В160200" localSheetId="1">#REF!</definedName>
    <definedName name="_В160200" localSheetId="2">#REF!</definedName>
    <definedName name="_В160200" localSheetId="7">#REF!</definedName>
    <definedName name="_В160200" localSheetId="0">#REF!</definedName>
    <definedName name="_В160200" localSheetId="6">#REF!</definedName>
    <definedName name="_В160200" localSheetId="4">#REF!</definedName>
    <definedName name="_В160200">#REF!</definedName>
    <definedName name="_В160300" localSheetId="1">#REF!</definedName>
    <definedName name="_В160300" localSheetId="2">#REF!</definedName>
    <definedName name="_В160300" localSheetId="7">#REF!</definedName>
    <definedName name="_В160300" localSheetId="0">#REF!</definedName>
    <definedName name="_В160300" localSheetId="6">#REF!</definedName>
    <definedName name="_В160300" localSheetId="4">#REF!</definedName>
    <definedName name="_В160300">#REF!</definedName>
    <definedName name="_В160304" localSheetId="1">#REF!</definedName>
    <definedName name="_В160304" localSheetId="2">#REF!</definedName>
    <definedName name="_В160304" localSheetId="7">#REF!</definedName>
    <definedName name="_В160304" localSheetId="0">#REF!</definedName>
    <definedName name="_В160304" localSheetId="6">#REF!</definedName>
    <definedName name="_В160304" localSheetId="4">#REF!</definedName>
    <definedName name="_В160304">#REF!</definedName>
    <definedName name="_В170000" localSheetId="1">#REF!</definedName>
    <definedName name="_В170000" localSheetId="2">#REF!</definedName>
    <definedName name="_В170000" localSheetId="7">#REF!</definedName>
    <definedName name="_В170000" localSheetId="0">#REF!</definedName>
    <definedName name="_В170000" localSheetId="6">#REF!</definedName>
    <definedName name="_В170000" localSheetId="4">#REF!</definedName>
    <definedName name="_В170000">#REF!</definedName>
    <definedName name="_В170100" localSheetId="1">#REF!</definedName>
    <definedName name="_В170100" localSheetId="2">#REF!</definedName>
    <definedName name="_В170100" localSheetId="7">#REF!</definedName>
    <definedName name="_В170100" localSheetId="0">#REF!</definedName>
    <definedName name="_В170100" localSheetId="6">#REF!</definedName>
    <definedName name="_В170100" localSheetId="4">#REF!</definedName>
    <definedName name="_В170100">#REF!</definedName>
    <definedName name="_В170101" localSheetId="1">#REF!</definedName>
    <definedName name="_В170101" localSheetId="2">#REF!</definedName>
    <definedName name="_В170101" localSheetId="7">#REF!</definedName>
    <definedName name="_В170101" localSheetId="0">#REF!</definedName>
    <definedName name="_В170101" localSheetId="6">#REF!</definedName>
    <definedName name="_В170101" localSheetId="4">#REF!</definedName>
    <definedName name="_В170101">#REF!</definedName>
    <definedName name="_В170300" localSheetId="1">#REF!</definedName>
    <definedName name="_В170300" localSheetId="2">#REF!</definedName>
    <definedName name="_В170300" localSheetId="7">#REF!</definedName>
    <definedName name="_В170300" localSheetId="0">#REF!</definedName>
    <definedName name="_В170300" localSheetId="6">#REF!</definedName>
    <definedName name="_В170300" localSheetId="4">#REF!</definedName>
    <definedName name="_В170300">#REF!</definedName>
    <definedName name="_В170303" localSheetId="1">#REF!</definedName>
    <definedName name="_В170303" localSheetId="2">#REF!</definedName>
    <definedName name="_В170303" localSheetId="7">#REF!</definedName>
    <definedName name="_В170303" localSheetId="0">#REF!</definedName>
    <definedName name="_В170303" localSheetId="6">#REF!</definedName>
    <definedName name="_В170303" localSheetId="4">#REF!</definedName>
    <definedName name="_В170303">#REF!</definedName>
    <definedName name="_В170600" localSheetId="1">#REF!</definedName>
    <definedName name="_В170600" localSheetId="2">#REF!</definedName>
    <definedName name="_В170600" localSheetId="7">#REF!</definedName>
    <definedName name="_В170600" localSheetId="0">#REF!</definedName>
    <definedName name="_В170600" localSheetId="6">#REF!</definedName>
    <definedName name="_В170600" localSheetId="4">#REF!</definedName>
    <definedName name="_В170600">#REF!</definedName>
    <definedName name="_В170601" localSheetId="1">#REF!</definedName>
    <definedName name="_В170601" localSheetId="2">#REF!</definedName>
    <definedName name="_В170601" localSheetId="7">#REF!</definedName>
    <definedName name="_В170601" localSheetId="0">#REF!</definedName>
    <definedName name="_В170601" localSheetId="6">#REF!</definedName>
    <definedName name="_В170601" localSheetId="4">#REF!</definedName>
    <definedName name="_В170601">#REF!</definedName>
    <definedName name="_В170700" localSheetId="1">#REF!</definedName>
    <definedName name="_В170700" localSheetId="2">#REF!</definedName>
    <definedName name="_В170700" localSheetId="7">#REF!</definedName>
    <definedName name="_В170700" localSheetId="0">#REF!</definedName>
    <definedName name="_В170700" localSheetId="6">#REF!</definedName>
    <definedName name="_В170700" localSheetId="4">#REF!</definedName>
    <definedName name="_В170700">#REF!</definedName>
    <definedName name="_В170703" localSheetId="1">#REF!</definedName>
    <definedName name="_В170703" localSheetId="2">#REF!</definedName>
    <definedName name="_В170703" localSheetId="7">#REF!</definedName>
    <definedName name="_В170703" localSheetId="0">#REF!</definedName>
    <definedName name="_В170703" localSheetId="6">#REF!</definedName>
    <definedName name="_В170703" localSheetId="4">#REF!</definedName>
    <definedName name="_В170703">#REF!</definedName>
    <definedName name="_В200000" localSheetId="1">#REF!</definedName>
    <definedName name="_В200000" localSheetId="2">#REF!</definedName>
    <definedName name="_В200000" localSheetId="7">#REF!</definedName>
    <definedName name="_В200000" localSheetId="0">#REF!</definedName>
    <definedName name="_В200000" localSheetId="6">#REF!</definedName>
    <definedName name="_В200000" localSheetId="4">#REF!</definedName>
    <definedName name="_В200000">#REF!</definedName>
    <definedName name="_В210000" localSheetId="1">#REF!</definedName>
    <definedName name="_В210000" localSheetId="2">#REF!</definedName>
    <definedName name="_В210000" localSheetId="7">#REF!</definedName>
    <definedName name="_В210000" localSheetId="0">#REF!</definedName>
    <definedName name="_В210000" localSheetId="6">#REF!</definedName>
    <definedName name="_В210000" localSheetId="4">#REF!</definedName>
    <definedName name="_В210000">#REF!</definedName>
    <definedName name="_В210200" localSheetId="1">#REF!</definedName>
    <definedName name="_В210200" localSheetId="2">#REF!</definedName>
    <definedName name="_В210200" localSheetId="7">#REF!</definedName>
    <definedName name="_В210200" localSheetId="0">#REF!</definedName>
    <definedName name="_В210200" localSheetId="6">#REF!</definedName>
    <definedName name="_В210200" localSheetId="4">#REF!</definedName>
    <definedName name="_В210200">#REF!</definedName>
    <definedName name="_В240000" localSheetId="1">#REF!</definedName>
    <definedName name="_В240000" localSheetId="2">#REF!</definedName>
    <definedName name="_В240000" localSheetId="7">#REF!</definedName>
    <definedName name="_В240000" localSheetId="0">#REF!</definedName>
    <definedName name="_В240000" localSheetId="6">#REF!</definedName>
    <definedName name="_В240000" localSheetId="4">#REF!</definedName>
    <definedName name="_В240000">#REF!</definedName>
    <definedName name="_В240600" localSheetId="1">#REF!</definedName>
    <definedName name="_В240600" localSheetId="2">#REF!</definedName>
    <definedName name="_В240600" localSheetId="7">#REF!</definedName>
    <definedName name="_В240600" localSheetId="0">#REF!</definedName>
    <definedName name="_В240600" localSheetId="6">#REF!</definedName>
    <definedName name="_В240600" localSheetId="4">#REF!</definedName>
    <definedName name="_В240600">#REF!</definedName>
    <definedName name="_В250000" localSheetId="1">#REF!</definedName>
    <definedName name="_В250000" localSheetId="2">#REF!</definedName>
    <definedName name="_В250000" localSheetId="7">#REF!</definedName>
    <definedName name="_В250000" localSheetId="0">#REF!</definedName>
    <definedName name="_В250000" localSheetId="6">#REF!</definedName>
    <definedName name="_В250000" localSheetId="4">#REF!</definedName>
    <definedName name="_В250000">#REF!</definedName>
    <definedName name="_В250102" localSheetId="1">#REF!</definedName>
    <definedName name="_В250102" localSheetId="2">#REF!</definedName>
    <definedName name="_В250102" localSheetId="7">#REF!</definedName>
    <definedName name="_В250102" localSheetId="0">#REF!</definedName>
    <definedName name="_В250102" localSheetId="6">#REF!</definedName>
    <definedName name="_В250102" localSheetId="4">#REF!</definedName>
    <definedName name="_В250102">#REF!</definedName>
    <definedName name="_В250200" localSheetId="1">#REF!</definedName>
    <definedName name="_В250200" localSheetId="2">#REF!</definedName>
    <definedName name="_В250200" localSheetId="7">#REF!</definedName>
    <definedName name="_В250200" localSheetId="0">#REF!</definedName>
    <definedName name="_В250200" localSheetId="6">#REF!</definedName>
    <definedName name="_В250200" localSheetId="4">#REF!</definedName>
    <definedName name="_В250200">#REF!</definedName>
    <definedName name="_В250301" localSheetId="1">#REF!</definedName>
    <definedName name="_В250301" localSheetId="2">#REF!</definedName>
    <definedName name="_В250301" localSheetId="7">#REF!</definedName>
    <definedName name="_В250301" localSheetId="0">#REF!</definedName>
    <definedName name="_В250301" localSheetId="6">#REF!</definedName>
    <definedName name="_В250301" localSheetId="4">#REF!</definedName>
    <definedName name="_В250301">#REF!</definedName>
    <definedName name="_В250307" localSheetId="1">#REF!</definedName>
    <definedName name="_В250307" localSheetId="2">#REF!</definedName>
    <definedName name="_В250307" localSheetId="7">#REF!</definedName>
    <definedName name="_В250307" localSheetId="0">#REF!</definedName>
    <definedName name="_В250307" localSheetId="6">#REF!</definedName>
    <definedName name="_В250307" localSheetId="4">#REF!</definedName>
    <definedName name="_В250307">#REF!</definedName>
    <definedName name="_В250500" localSheetId="1">#REF!</definedName>
    <definedName name="_В250500" localSheetId="2">#REF!</definedName>
    <definedName name="_В250500" localSheetId="7">#REF!</definedName>
    <definedName name="_В250500" localSheetId="0">#REF!</definedName>
    <definedName name="_В250500" localSheetId="6">#REF!</definedName>
    <definedName name="_В250500" localSheetId="4">#REF!</definedName>
    <definedName name="_В250500">#REF!</definedName>
    <definedName name="_В250501" localSheetId="1">#REF!</definedName>
    <definedName name="_В250501" localSheetId="2">#REF!</definedName>
    <definedName name="_В250501" localSheetId="7">#REF!</definedName>
    <definedName name="_В250501" localSheetId="0">#REF!</definedName>
    <definedName name="_В250501" localSheetId="6">#REF!</definedName>
    <definedName name="_В250501" localSheetId="4">#REF!</definedName>
    <definedName name="_В250501">#REF!</definedName>
    <definedName name="_В250502" localSheetId="1">#REF!</definedName>
    <definedName name="_В250502" localSheetId="2">#REF!</definedName>
    <definedName name="_В250502" localSheetId="7">#REF!</definedName>
    <definedName name="_В250502" localSheetId="0">#REF!</definedName>
    <definedName name="_В250502" localSheetId="6">#REF!</definedName>
    <definedName name="_В250502" localSheetId="4">#REF!</definedName>
    <definedName name="_В250502">#REF!</definedName>
    <definedName name="_Д100000" localSheetId="1">#REF!</definedName>
    <definedName name="_Д100000" localSheetId="2">#REF!</definedName>
    <definedName name="_Д100000" localSheetId="7">#REF!</definedName>
    <definedName name="_Д100000" localSheetId="0">#REF!</definedName>
    <definedName name="_Д100000" localSheetId="6">#REF!</definedName>
    <definedName name="_Д100000" localSheetId="4">#REF!</definedName>
    <definedName name="_Д100000">#REF!</definedName>
    <definedName name="_Д110000" localSheetId="1">#REF!</definedName>
    <definedName name="_Д110000" localSheetId="2">#REF!</definedName>
    <definedName name="_Д110000" localSheetId="7">#REF!</definedName>
    <definedName name="_Д110000" localSheetId="0">#REF!</definedName>
    <definedName name="_Д110000" localSheetId="6">#REF!</definedName>
    <definedName name="_Д110000" localSheetId="4">#REF!</definedName>
    <definedName name="_Д110000">#REF!</definedName>
    <definedName name="_Д110100" localSheetId="1">#REF!</definedName>
    <definedName name="_Д110100" localSheetId="2">#REF!</definedName>
    <definedName name="_Д110100" localSheetId="7">#REF!</definedName>
    <definedName name="_Д110100" localSheetId="0">#REF!</definedName>
    <definedName name="_Д110100" localSheetId="6">#REF!</definedName>
    <definedName name="_Д110100" localSheetId="4">#REF!</definedName>
    <definedName name="_Д110100">#REF!</definedName>
    <definedName name="_Д110200" localSheetId="1">#REF!</definedName>
    <definedName name="_Д110200" localSheetId="2">#REF!</definedName>
    <definedName name="_Д110200" localSheetId="7">#REF!</definedName>
    <definedName name="_Д110200" localSheetId="0">#REF!</definedName>
    <definedName name="_Д110200" localSheetId="6">#REF!</definedName>
    <definedName name="_Д110200" localSheetId="4">#REF!</definedName>
    <definedName name="_Д110200">#REF!</definedName>
    <definedName name="_Д120000" localSheetId="1">#REF!</definedName>
    <definedName name="_Д120000" localSheetId="2">#REF!</definedName>
    <definedName name="_Д120000" localSheetId="7">#REF!</definedName>
    <definedName name="_Д120000" localSheetId="0">#REF!</definedName>
    <definedName name="_Д120000" localSheetId="6">#REF!</definedName>
    <definedName name="_Д120000" localSheetId="4">#REF!</definedName>
    <definedName name="_Д120000">#REF!</definedName>
    <definedName name="_Д120200" localSheetId="1">#REF!</definedName>
    <definedName name="_Д120200" localSheetId="2">#REF!</definedName>
    <definedName name="_Д120200" localSheetId="7">#REF!</definedName>
    <definedName name="_Д120200" localSheetId="0">#REF!</definedName>
    <definedName name="_Д120200" localSheetId="6">#REF!</definedName>
    <definedName name="_Д120200" localSheetId="4">#REF!</definedName>
    <definedName name="_Д120200">#REF!</definedName>
    <definedName name="_Д130000" localSheetId="1">#REF!</definedName>
    <definedName name="_Д130000" localSheetId="2">#REF!</definedName>
    <definedName name="_Д130000" localSheetId="7">#REF!</definedName>
    <definedName name="_Д130000" localSheetId="0">#REF!</definedName>
    <definedName name="_Д130000" localSheetId="6">#REF!</definedName>
    <definedName name="_Д130000" localSheetId="4">#REF!</definedName>
    <definedName name="_Д130000">#REF!</definedName>
    <definedName name="_Д130100" localSheetId="1">#REF!</definedName>
    <definedName name="_Д130100" localSheetId="2">#REF!</definedName>
    <definedName name="_Д130100" localSheetId="7">#REF!</definedName>
    <definedName name="_Д130100" localSheetId="0">#REF!</definedName>
    <definedName name="_Д130100" localSheetId="6">#REF!</definedName>
    <definedName name="_Д130100" localSheetId="4">#REF!</definedName>
    <definedName name="_Д130100">#REF!</definedName>
    <definedName name="_Д130200" localSheetId="1">#REF!</definedName>
    <definedName name="_Д130200" localSheetId="2">#REF!</definedName>
    <definedName name="_Д130200" localSheetId="7">#REF!</definedName>
    <definedName name="_Д130200" localSheetId="0">#REF!</definedName>
    <definedName name="_Д130200" localSheetId="6">#REF!</definedName>
    <definedName name="_Д130200" localSheetId="4">#REF!</definedName>
    <definedName name="_Д130200">#REF!</definedName>
    <definedName name="_Д130300" localSheetId="1">#REF!</definedName>
    <definedName name="_Д130300" localSheetId="2">#REF!</definedName>
    <definedName name="_Д130300" localSheetId="7">#REF!</definedName>
    <definedName name="_Д130300" localSheetId="0">#REF!</definedName>
    <definedName name="_Д130300" localSheetId="6">#REF!</definedName>
    <definedName name="_Д130300" localSheetId="4">#REF!</definedName>
    <definedName name="_Д130300">#REF!</definedName>
    <definedName name="_Д130500" localSheetId="1">#REF!</definedName>
    <definedName name="_Д130500" localSheetId="2">#REF!</definedName>
    <definedName name="_Д130500" localSheetId="7">#REF!</definedName>
    <definedName name="_Д130500" localSheetId="0">#REF!</definedName>
    <definedName name="_Д130500" localSheetId="6">#REF!</definedName>
    <definedName name="_Д130500" localSheetId="4">#REF!</definedName>
    <definedName name="_Д130500">#REF!</definedName>
    <definedName name="_Д140000" localSheetId="1">#REF!</definedName>
    <definedName name="_Д140000" localSheetId="2">#REF!</definedName>
    <definedName name="_Д140000" localSheetId="7">#REF!</definedName>
    <definedName name="_Д140000" localSheetId="0">#REF!</definedName>
    <definedName name="_Д140000" localSheetId="6">#REF!</definedName>
    <definedName name="_Д140000" localSheetId="4">#REF!</definedName>
    <definedName name="_Д140000">#REF!</definedName>
    <definedName name="_Д140601" localSheetId="1">#REF!</definedName>
    <definedName name="_Д140601" localSheetId="2">#REF!</definedName>
    <definedName name="_Д140601" localSheetId="7">#REF!</definedName>
    <definedName name="_Д140601" localSheetId="0">#REF!</definedName>
    <definedName name="_Д140601" localSheetId="6">#REF!</definedName>
    <definedName name="_Д140601" localSheetId="4">#REF!</definedName>
    <definedName name="_Д140601">#REF!</definedName>
    <definedName name="_Д140602" localSheetId="1">#REF!</definedName>
    <definedName name="_Д140602" localSheetId="2">#REF!</definedName>
    <definedName name="_Д140602" localSheetId="7">#REF!</definedName>
    <definedName name="_Д140602" localSheetId="0">#REF!</definedName>
    <definedName name="_Д140602" localSheetId="6">#REF!</definedName>
    <definedName name="_Д140602" localSheetId="4">#REF!</definedName>
    <definedName name="_Д140602">#REF!</definedName>
    <definedName name="_Д140603" localSheetId="1">#REF!</definedName>
    <definedName name="_Д140603" localSheetId="2">#REF!</definedName>
    <definedName name="_Д140603" localSheetId="7">#REF!</definedName>
    <definedName name="_Д140603" localSheetId="0">#REF!</definedName>
    <definedName name="_Д140603" localSheetId="6">#REF!</definedName>
    <definedName name="_Д140603" localSheetId="4">#REF!</definedName>
    <definedName name="_Д140603">#REF!</definedName>
    <definedName name="_Д140700" localSheetId="1">#REF!</definedName>
    <definedName name="_Д140700" localSheetId="2">#REF!</definedName>
    <definedName name="_Д140700" localSheetId="7">#REF!</definedName>
    <definedName name="_Д140700" localSheetId="0">#REF!</definedName>
    <definedName name="_Д140700" localSheetId="6">#REF!</definedName>
    <definedName name="_Д140700" localSheetId="4">#REF!</definedName>
    <definedName name="_Д140700">#REF!</definedName>
    <definedName name="_Д160000" localSheetId="1">#REF!</definedName>
    <definedName name="_Д160000" localSheetId="2">#REF!</definedName>
    <definedName name="_Д160000" localSheetId="7">#REF!</definedName>
    <definedName name="_Д160000" localSheetId="0">#REF!</definedName>
    <definedName name="_Д160000" localSheetId="6">#REF!</definedName>
    <definedName name="_Д160000" localSheetId="4">#REF!</definedName>
    <definedName name="_Д160000">#REF!</definedName>
    <definedName name="_Д160100" localSheetId="1">#REF!</definedName>
    <definedName name="_Д160100" localSheetId="2">#REF!</definedName>
    <definedName name="_Д160100" localSheetId="7">#REF!</definedName>
    <definedName name="_Д160100" localSheetId="0">#REF!</definedName>
    <definedName name="_Д160100" localSheetId="6">#REF!</definedName>
    <definedName name="_Д160100" localSheetId="4">#REF!</definedName>
    <definedName name="_Д160100">#REF!</definedName>
    <definedName name="_Д160200" localSheetId="1">#REF!</definedName>
    <definedName name="_Д160200" localSheetId="2">#REF!</definedName>
    <definedName name="_Д160200" localSheetId="7">#REF!</definedName>
    <definedName name="_Д160200" localSheetId="0">#REF!</definedName>
    <definedName name="_Д160200" localSheetId="6">#REF!</definedName>
    <definedName name="_Д160200" localSheetId="4">#REF!</definedName>
    <definedName name="_Д160200">#REF!</definedName>
    <definedName name="_Д160300" localSheetId="1">#REF!</definedName>
    <definedName name="_Д160300" localSheetId="2">#REF!</definedName>
    <definedName name="_Д160300" localSheetId="7">#REF!</definedName>
    <definedName name="_Д160300" localSheetId="0">#REF!</definedName>
    <definedName name="_Д160300" localSheetId="6">#REF!</definedName>
    <definedName name="_Д160300" localSheetId="4">#REF!</definedName>
    <definedName name="_Д160300">#REF!</definedName>
    <definedName name="_Д200000" localSheetId="1">#REF!</definedName>
    <definedName name="_Д200000" localSheetId="2">#REF!</definedName>
    <definedName name="_Д200000" localSheetId="7">#REF!</definedName>
    <definedName name="_Д200000" localSheetId="0">#REF!</definedName>
    <definedName name="_Д200000" localSheetId="6">#REF!</definedName>
    <definedName name="_Д200000" localSheetId="4">#REF!</definedName>
    <definedName name="_Д200000">#REF!</definedName>
    <definedName name="_Д210000" localSheetId="1">#REF!</definedName>
    <definedName name="_Д210000" localSheetId="2">#REF!</definedName>
    <definedName name="_Д210000" localSheetId="7">#REF!</definedName>
    <definedName name="_Д210000" localSheetId="0">#REF!</definedName>
    <definedName name="_Д210000" localSheetId="6">#REF!</definedName>
    <definedName name="_Д210000" localSheetId="4">#REF!</definedName>
    <definedName name="_Д210000">#REF!</definedName>
    <definedName name="_Д210700" localSheetId="1">#REF!</definedName>
    <definedName name="_Д210700" localSheetId="2">#REF!</definedName>
    <definedName name="_Д210700" localSheetId="7">#REF!</definedName>
    <definedName name="_Д210700" localSheetId="0">#REF!</definedName>
    <definedName name="_Д210700" localSheetId="6">#REF!</definedName>
    <definedName name="_Д210700" localSheetId="4">#REF!</definedName>
    <definedName name="_Д210700">#REF!</definedName>
    <definedName name="_Д220000" localSheetId="1">#REF!</definedName>
    <definedName name="_Д220000" localSheetId="2">#REF!</definedName>
    <definedName name="_Д220000" localSheetId="7">#REF!</definedName>
    <definedName name="_Д220000" localSheetId="0">#REF!</definedName>
    <definedName name="_Д220000" localSheetId="6">#REF!</definedName>
    <definedName name="_Д220000" localSheetId="4">#REF!</definedName>
    <definedName name="_Д220000">#REF!</definedName>
    <definedName name="_Д220800" localSheetId="1">#REF!</definedName>
    <definedName name="_Д220800" localSheetId="2">#REF!</definedName>
    <definedName name="_Д220800" localSheetId="7">#REF!</definedName>
    <definedName name="_Д220800" localSheetId="0">#REF!</definedName>
    <definedName name="_Д220800" localSheetId="6">#REF!</definedName>
    <definedName name="_Д220800" localSheetId="4">#REF!</definedName>
    <definedName name="_Д220800">#REF!</definedName>
    <definedName name="_Д220900" localSheetId="1">#REF!</definedName>
    <definedName name="_Д220900" localSheetId="2">#REF!</definedName>
    <definedName name="_Д220900" localSheetId="7">#REF!</definedName>
    <definedName name="_Д220900" localSheetId="0">#REF!</definedName>
    <definedName name="_Д220900" localSheetId="6">#REF!</definedName>
    <definedName name="_Д220900" localSheetId="4">#REF!</definedName>
    <definedName name="_Д220900">#REF!</definedName>
    <definedName name="_Д230000" localSheetId="1">#REF!</definedName>
    <definedName name="_Д230000" localSheetId="2">#REF!</definedName>
    <definedName name="_Д230000" localSheetId="7">#REF!</definedName>
    <definedName name="_Д230000" localSheetId="0">#REF!</definedName>
    <definedName name="_Д230000" localSheetId="6">#REF!</definedName>
    <definedName name="_Д230000" localSheetId="4">#REF!</definedName>
    <definedName name="_Д230000">#REF!</definedName>
    <definedName name="_Д240000" localSheetId="1">#REF!</definedName>
    <definedName name="_Д240000" localSheetId="2">#REF!</definedName>
    <definedName name="_Д240000" localSheetId="7">#REF!</definedName>
    <definedName name="_Д240000" localSheetId="0">#REF!</definedName>
    <definedName name="_Д240000" localSheetId="6">#REF!</definedName>
    <definedName name="_Д240000" localSheetId="4">#REF!</definedName>
    <definedName name="_Д240000">#REF!</definedName>
    <definedName name="_Д240800" localSheetId="1">#REF!</definedName>
    <definedName name="_Д240800" localSheetId="2">#REF!</definedName>
    <definedName name="_Д240800" localSheetId="7">#REF!</definedName>
    <definedName name="_Д240800" localSheetId="0">#REF!</definedName>
    <definedName name="_Д240800" localSheetId="6">#REF!</definedName>
    <definedName name="_Д240800" localSheetId="4">#REF!</definedName>
    <definedName name="_Д240800">#REF!</definedName>
    <definedName name="_Д400000" localSheetId="1">#REF!</definedName>
    <definedName name="_Д400000" localSheetId="2">#REF!</definedName>
    <definedName name="_Д400000" localSheetId="7">#REF!</definedName>
    <definedName name="_Д400000" localSheetId="0">#REF!</definedName>
    <definedName name="_Д400000" localSheetId="6">#REF!</definedName>
    <definedName name="_Д400000" localSheetId="4">#REF!</definedName>
    <definedName name="_Д400000">#REF!</definedName>
    <definedName name="_Д410100" localSheetId="1">#REF!</definedName>
    <definedName name="_Д410100" localSheetId="2">#REF!</definedName>
    <definedName name="_Д410100" localSheetId="7">#REF!</definedName>
    <definedName name="_Д410100" localSheetId="0">#REF!</definedName>
    <definedName name="_Д410100" localSheetId="6">#REF!</definedName>
    <definedName name="_Д410100" localSheetId="4">#REF!</definedName>
    <definedName name="_Д410100">#REF!</definedName>
    <definedName name="_Д410400" localSheetId="1">#REF!</definedName>
    <definedName name="_Д410400" localSheetId="2">#REF!</definedName>
    <definedName name="_Д410400" localSheetId="7">#REF!</definedName>
    <definedName name="_Д410400" localSheetId="0">#REF!</definedName>
    <definedName name="_Д410400" localSheetId="6">#REF!</definedName>
    <definedName name="_Д410400" localSheetId="4">#REF!</definedName>
    <definedName name="_Д410400">#REF!</definedName>
    <definedName name="_Д500000" localSheetId="1">#REF!</definedName>
    <definedName name="_Д500000" localSheetId="2">#REF!</definedName>
    <definedName name="_Д500000" localSheetId="7">#REF!</definedName>
    <definedName name="_Д500000" localSheetId="0">#REF!</definedName>
    <definedName name="_Д500000" localSheetId="6">#REF!</definedName>
    <definedName name="_Д500000" localSheetId="4">#REF!</definedName>
    <definedName name="_Д500000">#REF!</definedName>
    <definedName name="_Д500800" localSheetId="1">#REF!</definedName>
    <definedName name="_Д500800" localSheetId="2">#REF!</definedName>
    <definedName name="_Д500800" localSheetId="7">#REF!</definedName>
    <definedName name="_Д500800" localSheetId="0">#REF!</definedName>
    <definedName name="_Д500800" localSheetId="6">#REF!</definedName>
    <definedName name="_Д500800" localSheetId="4">#REF!</definedName>
    <definedName name="_Д500800">#REF!</definedName>
    <definedName name="_Д500900" localSheetId="1">#REF!</definedName>
    <definedName name="_Д500900" localSheetId="2">#REF!</definedName>
    <definedName name="_Д500900" localSheetId="7">#REF!</definedName>
    <definedName name="_Д500900" localSheetId="0">#REF!</definedName>
    <definedName name="_Д500900" localSheetId="6">#REF!</definedName>
    <definedName name="_Д500900" localSheetId="4">#REF!</definedName>
    <definedName name="_Д500900">#REF!</definedName>
    <definedName name="_Е1000" localSheetId="1">#REF!</definedName>
    <definedName name="_Е1000" localSheetId="2">#REF!</definedName>
    <definedName name="_Е1000" localSheetId="7">#REF!</definedName>
    <definedName name="_Е1000" localSheetId="0">#REF!</definedName>
    <definedName name="_Е1000" localSheetId="6">#REF!</definedName>
    <definedName name="_Е1000" localSheetId="4">#REF!</definedName>
    <definedName name="_Е1000">#REF!</definedName>
    <definedName name="_Е1100" localSheetId="1">#REF!</definedName>
    <definedName name="_Е1100" localSheetId="2">#REF!</definedName>
    <definedName name="_Е1100" localSheetId="7">#REF!</definedName>
    <definedName name="_Е1100" localSheetId="0">#REF!</definedName>
    <definedName name="_Е1100" localSheetId="6">#REF!</definedName>
    <definedName name="_Е1100" localSheetId="4">#REF!</definedName>
    <definedName name="_Е1100">#REF!</definedName>
    <definedName name="_Е1110" localSheetId="1">#REF!</definedName>
    <definedName name="_Е1110" localSheetId="2">#REF!</definedName>
    <definedName name="_Е1110" localSheetId="7">#REF!</definedName>
    <definedName name="_Е1110" localSheetId="0">#REF!</definedName>
    <definedName name="_Е1110" localSheetId="6">#REF!</definedName>
    <definedName name="_Е1110" localSheetId="4">#REF!</definedName>
    <definedName name="_Е1110">#REF!</definedName>
    <definedName name="_Е1120" localSheetId="1">#REF!</definedName>
    <definedName name="_Е1120" localSheetId="2">#REF!</definedName>
    <definedName name="_Е1120" localSheetId="7">#REF!</definedName>
    <definedName name="_Е1120" localSheetId="0">#REF!</definedName>
    <definedName name="_Е1120" localSheetId="6">#REF!</definedName>
    <definedName name="_Е1120" localSheetId="4">#REF!</definedName>
    <definedName name="_Е1120">#REF!</definedName>
    <definedName name="_Е1130" localSheetId="1">#REF!</definedName>
    <definedName name="_Е1130" localSheetId="2">#REF!</definedName>
    <definedName name="_Е1130" localSheetId="7">#REF!</definedName>
    <definedName name="_Е1130" localSheetId="0">#REF!</definedName>
    <definedName name="_Е1130" localSheetId="6">#REF!</definedName>
    <definedName name="_Е1130" localSheetId="4">#REF!</definedName>
    <definedName name="_Е1130">#REF!</definedName>
    <definedName name="_Е1140" localSheetId="1">#REF!</definedName>
    <definedName name="_Е1140" localSheetId="2">#REF!</definedName>
    <definedName name="_Е1140" localSheetId="7">#REF!</definedName>
    <definedName name="_Е1140" localSheetId="0">#REF!</definedName>
    <definedName name="_Е1140" localSheetId="6">#REF!</definedName>
    <definedName name="_Е1140" localSheetId="4">#REF!</definedName>
    <definedName name="_Е1140">#REF!</definedName>
    <definedName name="_Е1150" localSheetId="1">#REF!</definedName>
    <definedName name="_Е1150" localSheetId="2">#REF!</definedName>
    <definedName name="_Е1150" localSheetId="7">#REF!</definedName>
    <definedName name="_Е1150" localSheetId="0">#REF!</definedName>
    <definedName name="_Е1150" localSheetId="6">#REF!</definedName>
    <definedName name="_Е1150" localSheetId="4">#REF!</definedName>
    <definedName name="_Е1150">#REF!</definedName>
    <definedName name="_Е1160" localSheetId="1">#REF!</definedName>
    <definedName name="_Е1160" localSheetId="2">#REF!</definedName>
    <definedName name="_Е1160" localSheetId="7">#REF!</definedName>
    <definedName name="_Е1160" localSheetId="0">#REF!</definedName>
    <definedName name="_Е1160" localSheetId="6">#REF!</definedName>
    <definedName name="_Е1160" localSheetId="4">#REF!</definedName>
    <definedName name="_Е1160">#REF!</definedName>
    <definedName name="_Е1161" localSheetId="1">#REF!</definedName>
    <definedName name="_Е1161" localSheetId="2">#REF!</definedName>
    <definedName name="_Е1161" localSheetId="7">#REF!</definedName>
    <definedName name="_Е1161" localSheetId="0">#REF!</definedName>
    <definedName name="_Е1161" localSheetId="6">#REF!</definedName>
    <definedName name="_Е1161" localSheetId="4">#REF!</definedName>
    <definedName name="_Е1161">#REF!</definedName>
    <definedName name="_Е1162" localSheetId="1">#REF!</definedName>
    <definedName name="_Е1162" localSheetId="2">#REF!</definedName>
    <definedName name="_Е1162" localSheetId="7">#REF!</definedName>
    <definedName name="_Е1162" localSheetId="0">#REF!</definedName>
    <definedName name="_Е1162" localSheetId="6">#REF!</definedName>
    <definedName name="_Е1162" localSheetId="4">#REF!</definedName>
    <definedName name="_Е1162">#REF!</definedName>
    <definedName name="_Е1163" localSheetId="1">#REF!</definedName>
    <definedName name="_Е1163" localSheetId="2">#REF!</definedName>
    <definedName name="_Е1163" localSheetId="7">#REF!</definedName>
    <definedName name="_Е1163" localSheetId="0">#REF!</definedName>
    <definedName name="_Е1163" localSheetId="6">#REF!</definedName>
    <definedName name="_Е1163" localSheetId="4">#REF!</definedName>
    <definedName name="_Е1163">#REF!</definedName>
    <definedName name="_Е1164" localSheetId="1">#REF!</definedName>
    <definedName name="_Е1164" localSheetId="2">#REF!</definedName>
    <definedName name="_Е1164" localSheetId="7">#REF!</definedName>
    <definedName name="_Е1164" localSheetId="0">#REF!</definedName>
    <definedName name="_Е1164" localSheetId="6">#REF!</definedName>
    <definedName name="_Е1164" localSheetId="4">#REF!</definedName>
    <definedName name="_Е1164">#REF!</definedName>
    <definedName name="_Е1170" localSheetId="1">#REF!</definedName>
    <definedName name="_Е1170" localSheetId="2">#REF!</definedName>
    <definedName name="_Е1170" localSheetId="7">#REF!</definedName>
    <definedName name="_Е1170" localSheetId="0">#REF!</definedName>
    <definedName name="_Е1170" localSheetId="6">#REF!</definedName>
    <definedName name="_Е1170" localSheetId="4">#REF!</definedName>
    <definedName name="_Е1170">#REF!</definedName>
    <definedName name="_Е1200" localSheetId="1">#REF!</definedName>
    <definedName name="_Е1200" localSheetId="2">#REF!</definedName>
    <definedName name="_Е1200" localSheetId="7">#REF!</definedName>
    <definedName name="_Е1200" localSheetId="0">#REF!</definedName>
    <definedName name="_Е1200" localSheetId="6">#REF!</definedName>
    <definedName name="_Е1200" localSheetId="4">#REF!</definedName>
    <definedName name="_Е1200">#REF!</definedName>
    <definedName name="_Е1300" localSheetId="1">#REF!</definedName>
    <definedName name="_Е1300" localSheetId="2">#REF!</definedName>
    <definedName name="_Е1300" localSheetId="7">#REF!</definedName>
    <definedName name="_Е1300" localSheetId="0">#REF!</definedName>
    <definedName name="_Е1300" localSheetId="6">#REF!</definedName>
    <definedName name="_Е1300" localSheetId="4">#REF!</definedName>
    <definedName name="_Е1300">#REF!</definedName>
    <definedName name="_Е1340" localSheetId="1">#REF!</definedName>
    <definedName name="_Е1340" localSheetId="2">#REF!</definedName>
    <definedName name="_Е1340" localSheetId="7">#REF!</definedName>
    <definedName name="_Е1340" localSheetId="0">#REF!</definedName>
    <definedName name="_Е1340" localSheetId="6">#REF!</definedName>
    <definedName name="_Е1340" localSheetId="4">#REF!</definedName>
    <definedName name="_Е1340">#REF!</definedName>
    <definedName name="_Е2000" localSheetId="1">#REF!</definedName>
    <definedName name="_Е2000" localSheetId="2">#REF!</definedName>
    <definedName name="_Е2000" localSheetId="7">#REF!</definedName>
    <definedName name="_Е2000" localSheetId="0">#REF!</definedName>
    <definedName name="_Е2000" localSheetId="6">#REF!</definedName>
    <definedName name="_Е2000" localSheetId="4">#REF!</definedName>
    <definedName name="_Е2000">#REF!</definedName>
    <definedName name="_Е2100" localSheetId="1">#REF!</definedName>
    <definedName name="_Е2100" localSheetId="2">#REF!</definedName>
    <definedName name="_Е2100" localSheetId="7">#REF!</definedName>
    <definedName name="_Е2100" localSheetId="0">#REF!</definedName>
    <definedName name="_Е2100" localSheetId="6">#REF!</definedName>
    <definedName name="_Е2100" localSheetId="4">#REF!</definedName>
    <definedName name="_Е2100">#REF!</definedName>
    <definedName name="_Е2110" localSheetId="1">#REF!</definedName>
    <definedName name="_Е2110" localSheetId="2">#REF!</definedName>
    <definedName name="_Е2110" localSheetId="7">#REF!</definedName>
    <definedName name="_Е2110" localSheetId="0">#REF!</definedName>
    <definedName name="_Е2110" localSheetId="6">#REF!</definedName>
    <definedName name="_Е2110" localSheetId="4">#REF!</definedName>
    <definedName name="_Е2110">#REF!</definedName>
    <definedName name="_Е2120" localSheetId="1">#REF!</definedName>
    <definedName name="_Е2120" localSheetId="2">#REF!</definedName>
    <definedName name="_Е2120" localSheetId="7">#REF!</definedName>
    <definedName name="_Е2120" localSheetId="0">#REF!</definedName>
    <definedName name="_Е2120" localSheetId="6">#REF!</definedName>
    <definedName name="_Е2120" localSheetId="4">#REF!</definedName>
    <definedName name="_Е2120">#REF!</definedName>
    <definedName name="_Е2130" localSheetId="1">#REF!</definedName>
    <definedName name="_Е2130" localSheetId="2">#REF!</definedName>
    <definedName name="_Е2130" localSheetId="7">#REF!</definedName>
    <definedName name="_Е2130" localSheetId="0">#REF!</definedName>
    <definedName name="_Е2130" localSheetId="6">#REF!</definedName>
    <definedName name="_Е2130" localSheetId="4">#REF!</definedName>
    <definedName name="_Е2130">#REF!</definedName>
    <definedName name="_Е2200" localSheetId="1">#REF!</definedName>
    <definedName name="_Е2200" localSheetId="2">#REF!</definedName>
    <definedName name="_Е2200" localSheetId="7">#REF!</definedName>
    <definedName name="_Е2200" localSheetId="0">#REF!</definedName>
    <definedName name="_Е2200" localSheetId="6">#REF!</definedName>
    <definedName name="_Е2200" localSheetId="4">#REF!</definedName>
    <definedName name="_Е2200">#REF!</definedName>
    <definedName name="_Е2300" localSheetId="1">#REF!</definedName>
    <definedName name="_Е2300" localSheetId="2">#REF!</definedName>
    <definedName name="_Е2300" localSheetId="7">#REF!</definedName>
    <definedName name="_Е2300" localSheetId="0">#REF!</definedName>
    <definedName name="_Е2300" localSheetId="6">#REF!</definedName>
    <definedName name="_Е2300" localSheetId="4">#REF!</definedName>
    <definedName name="_Е2300">#REF!</definedName>
    <definedName name="_Е3000" localSheetId="1">#REF!</definedName>
    <definedName name="_Е3000" localSheetId="2">#REF!</definedName>
    <definedName name="_Е3000" localSheetId="7">#REF!</definedName>
    <definedName name="_Е3000" localSheetId="0">#REF!</definedName>
    <definedName name="_Е3000" localSheetId="6">#REF!</definedName>
    <definedName name="_Е3000" localSheetId="4">#REF!</definedName>
    <definedName name="_Е3000">#REF!</definedName>
    <definedName name="_Е4000" localSheetId="1">#REF!</definedName>
    <definedName name="_Е4000" localSheetId="2">#REF!</definedName>
    <definedName name="_Е4000" localSheetId="7">#REF!</definedName>
    <definedName name="_Е4000" localSheetId="0">#REF!</definedName>
    <definedName name="_Е4000" localSheetId="6">#REF!</definedName>
    <definedName name="_Е4000" localSheetId="4">#REF!</definedName>
    <definedName name="_Е4000">#REF!</definedName>
    <definedName name="_ІБ900501" localSheetId="1">#REF!</definedName>
    <definedName name="_ІБ900501" localSheetId="2">#REF!</definedName>
    <definedName name="_ІБ900501" localSheetId="5">#REF!</definedName>
    <definedName name="_ІБ900501" localSheetId="7">#REF!</definedName>
    <definedName name="_ІБ900501" localSheetId="0">#REF!</definedName>
    <definedName name="_ІБ900501" localSheetId="6">#REF!</definedName>
    <definedName name="_ІБ900501" localSheetId="4">#REF!</definedName>
    <definedName name="_ІБ900501">#REF!</definedName>
    <definedName name="_ІБ900502" localSheetId="1">#REF!</definedName>
    <definedName name="_ІБ900502" localSheetId="2">#REF!</definedName>
    <definedName name="_ІБ900502" localSheetId="5">#REF!</definedName>
    <definedName name="_ІБ900502" localSheetId="7">#REF!</definedName>
    <definedName name="_ІБ900502" localSheetId="0">#REF!</definedName>
    <definedName name="_ІБ900502" localSheetId="6">#REF!</definedName>
    <definedName name="_ІБ900502" localSheetId="4">#REF!</definedName>
    <definedName name="_ІБ900502">#REF!</definedName>
    <definedName name="_ІВ900201" localSheetId="1">#REF!</definedName>
    <definedName name="_ІВ900201" localSheetId="2">#REF!</definedName>
    <definedName name="_ІВ900201" localSheetId="7">#REF!</definedName>
    <definedName name="_ІВ900201" localSheetId="0">#REF!</definedName>
    <definedName name="_ІВ900201" localSheetId="6">#REF!</definedName>
    <definedName name="_ІВ900201" localSheetId="4">#REF!</definedName>
    <definedName name="_ІВ900201">#REF!</definedName>
    <definedName name="_ІВ900202" localSheetId="1">#REF!</definedName>
    <definedName name="_ІВ900202" localSheetId="2">#REF!</definedName>
    <definedName name="_ІВ900202" localSheetId="7">#REF!</definedName>
    <definedName name="_ІВ900202" localSheetId="0">#REF!</definedName>
    <definedName name="_ІВ900202" localSheetId="6">#REF!</definedName>
    <definedName name="_ІВ900202" localSheetId="4">#REF!</definedName>
    <definedName name="_ІВ900202">#REF!</definedName>
    <definedName name="_ІД900101" localSheetId="1">#REF!</definedName>
    <definedName name="_ІД900101" localSheetId="2">#REF!</definedName>
    <definedName name="_ІД900101" localSheetId="7">#REF!</definedName>
    <definedName name="_ІД900101" localSheetId="0">#REF!</definedName>
    <definedName name="_ІД900101" localSheetId="6">#REF!</definedName>
    <definedName name="_ІД900101" localSheetId="4">#REF!</definedName>
    <definedName name="_ІД900101">#REF!</definedName>
    <definedName name="_ІД900102" localSheetId="1">#REF!</definedName>
    <definedName name="_ІД900102" localSheetId="2">#REF!</definedName>
    <definedName name="_ІД900102" localSheetId="7">#REF!</definedName>
    <definedName name="_ІД900102" localSheetId="0">#REF!</definedName>
    <definedName name="_ІД900102" localSheetId="6">#REF!</definedName>
    <definedName name="_ІД900102" localSheetId="4">#REF!</definedName>
    <definedName name="_ІД900102">#REF!</definedName>
    <definedName name="_ІЕ900203" localSheetId="1">#REF!</definedName>
    <definedName name="_ІЕ900203" localSheetId="2">#REF!</definedName>
    <definedName name="_ІЕ900203" localSheetId="7">#REF!</definedName>
    <definedName name="_ІЕ900203" localSheetId="0">#REF!</definedName>
    <definedName name="_ІЕ900203" localSheetId="6">#REF!</definedName>
    <definedName name="_ІЕ900203" localSheetId="4">#REF!</definedName>
    <definedName name="_ІЕ900203">#REF!</definedName>
    <definedName name="_ІЕ900300" localSheetId="1">#REF!</definedName>
    <definedName name="_ІЕ900300" localSheetId="2">#REF!</definedName>
    <definedName name="_ІЕ900300" localSheetId="7">#REF!</definedName>
    <definedName name="_ІЕ900300" localSheetId="0">#REF!</definedName>
    <definedName name="_ІЕ900300" localSheetId="6">#REF!</definedName>
    <definedName name="_ІЕ900300" localSheetId="4">#REF!</definedName>
    <definedName name="_ІЕ900300">#REF!</definedName>
    <definedName name="_ІФ900400" localSheetId="1">#REF!</definedName>
    <definedName name="_ІФ900400" localSheetId="2">#REF!</definedName>
    <definedName name="_ІФ900400" localSheetId="7">#REF!</definedName>
    <definedName name="_ІФ900400" localSheetId="0">#REF!</definedName>
    <definedName name="_ІФ900400" localSheetId="6">#REF!</definedName>
    <definedName name="_ІФ900400" localSheetId="4">#REF!</definedName>
    <definedName name="_ІФ900400">#REF!</definedName>
    <definedName name="_Ф100000" localSheetId="1">#REF!</definedName>
    <definedName name="_Ф100000" localSheetId="2">#REF!</definedName>
    <definedName name="_Ф100000" localSheetId="7">#REF!</definedName>
    <definedName name="_Ф100000" localSheetId="0">#REF!</definedName>
    <definedName name="_Ф100000" localSheetId="6">#REF!</definedName>
    <definedName name="_Ф100000" localSheetId="4">#REF!</definedName>
    <definedName name="_Ф100000">#REF!</definedName>
    <definedName name="_Ф101000" localSheetId="1">#REF!</definedName>
    <definedName name="_Ф101000" localSheetId="2">#REF!</definedName>
    <definedName name="_Ф101000" localSheetId="7">#REF!</definedName>
    <definedName name="_Ф101000" localSheetId="0">#REF!</definedName>
    <definedName name="_Ф101000" localSheetId="6">#REF!</definedName>
    <definedName name="_Ф101000" localSheetId="4">#REF!</definedName>
    <definedName name="_Ф101000">#REF!</definedName>
    <definedName name="_Ф102000" localSheetId="1">#REF!</definedName>
    <definedName name="_Ф102000" localSheetId="2">#REF!</definedName>
    <definedName name="_Ф102000" localSheetId="7">#REF!</definedName>
    <definedName name="_Ф102000" localSheetId="0">#REF!</definedName>
    <definedName name="_Ф102000" localSheetId="6">#REF!</definedName>
    <definedName name="_Ф102000" localSheetId="4">#REF!</definedName>
    <definedName name="_Ф102000">#REF!</definedName>
    <definedName name="_Ф201000" localSheetId="1">#REF!</definedName>
    <definedName name="_Ф201000" localSheetId="2">#REF!</definedName>
    <definedName name="_Ф201000" localSheetId="7">#REF!</definedName>
    <definedName name="_Ф201000" localSheetId="0">#REF!</definedName>
    <definedName name="_Ф201000" localSheetId="6">#REF!</definedName>
    <definedName name="_Ф201000" localSheetId="4">#REF!</definedName>
    <definedName name="_Ф201000">#REF!</definedName>
    <definedName name="_Ф201010" localSheetId="1">#REF!</definedName>
    <definedName name="_Ф201010" localSheetId="2">#REF!</definedName>
    <definedName name="_Ф201010" localSheetId="7">#REF!</definedName>
    <definedName name="_Ф201010" localSheetId="0">#REF!</definedName>
    <definedName name="_Ф201010" localSheetId="6">#REF!</definedName>
    <definedName name="_Ф201010" localSheetId="4">#REF!</definedName>
    <definedName name="_Ф201010">#REF!</definedName>
    <definedName name="_Ф201011" localSheetId="1">#REF!</definedName>
    <definedName name="_Ф201011" localSheetId="2">#REF!</definedName>
    <definedName name="_Ф201011" localSheetId="7">#REF!</definedName>
    <definedName name="_Ф201011" localSheetId="0">#REF!</definedName>
    <definedName name="_Ф201011" localSheetId="6">#REF!</definedName>
    <definedName name="_Ф201011" localSheetId="4">#REF!</definedName>
    <definedName name="_Ф201011">#REF!</definedName>
    <definedName name="_Ф201012" localSheetId="1">#REF!</definedName>
    <definedName name="_Ф201012" localSheetId="2">#REF!</definedName>
    <definedName name="_Ф201012" localSheetId="7">#REF!</definedName>
    <definedName name="_Ф201012" localSheetId="0">#REF!</definedName>
    <definedName name="_Ф201012" localSheetId="6">#REF!</definedName>
    <definedName name="_Ф201012" localSheetId="4">#REF!</definedName>
    <definedName name="_Ф201012">#REF!</definedName>
    <definedName name="_Ф201020" localSheetId="1">#REF!</definedName>
    <definedName name="_Ф201020" localSheetId="2">#REF!</definedName>
    <definedName name="_Ф201020" localSheetId="7">#REF!</definedName>
    <definedName name="_Ф201020" localSheetId="0">#REF!</definedName>
    <definedName name="_Ф201020" localSheetId="6">#REF!</definedName>
    <definedName name="_Ф201020" localSheetId="4">#REF!</definedName>
    <definedName name="_Ф201020">#REF!</definedName>
    <definedName name="_Ф201021" localSheetId="1">#REF!</definedName>
    <definedName name="_Ф201021" localSheetId="2">#REF!</definedName>
    <definedName name="_Ф201021" localSheetId="7">#REF!</definedName>
    <definedName name="_Ф201021" localSheetId="0">#REF!</definedName>
    <definedName name="_Ф201021" localSheetId="6">#REF!</definedName>
    <definedName name="_Ф201021" localSheetId="4">#REF!</definedName>
    <definedName name="_Ф201021">#REF!</definedName>
    <definedName name="_Ф201022" localSheetId="1">#REF!</definedName>
    <definedName name="_Ф201022" localSheetId="2">#REF!</definedName>
    <definedName name="_Ф201022" localSheetId="7">#REF!</definedName>
    <definedName name="_Ф201022" localSheetId="0">#REF!</definedName>
    <definedName name="_Ф201022" localSheetId="6">#REF!</definedName>
    <definedName name="_Ф201022" localSheetId="4">#REF!</definedName>
    <definedName name="_Ф201022">#REF!</definedName>
    <definedName name="_Ф201030" localSheetId="1">#REF!</definedName>
    <definedName name="_Ф201030" localSheetId="2">#REF!</definedName>
    <definedName name="_Ф201030" localSheetId="7">#REF!</definedName>
    <definedName name="_Ф201030" localSheetId="0">#REF!</definedName>
    <definedName name="_Ф201030" localSheetId="6">#REF!</definedName>
    <definedName name="_Ф201030" localSheetId="4">#REF!</definedName>
    <definedName name="_Ф201030">#REF!</definedName>
    <definedName name="_Ф201031" localSheetId="1">#REF!</definedName>
    <definedName name="_Ф201031" localSheetId="2">#REF!</definedName>
    <definedName name="_Ф201031" localSheetId="7">#REF!</definedName>
    <definedName name="_Ф201031" localSheetId="0">#REF!</definedName>
    <definedName name="_Ф201031" localSheetId="6">#REF!</definedName>
    <definedName name="_Ф201031" localSheetId="4">#REF!</definedName>
    <definedName name="_Ф201031">#REF!</definedName>
    <definedName name="_Ф201032" localSheetId="1">#REF!</definedName>
    <definedName name="_Ф201032" localSheetId="2">#REF!</definedName>
    <definedName name="_Ф201032" localSheetId="7">#REF!</definedName>
    <definedName name="_Ф201032" localSheetId="0">#REF!</definedName>
    <definedName name="_Ф201032" localSheetId="6">#REF!</definedName>
    <definedName name="_Ф201032" localSheetId="4">#REF!</definedName>
    <definedName name="_Ф201032">#REF!</definedName>
    <definedName name="_Ф202000" localSheetId="1">#REF!</definedName>
    <definedName name="_Ф202000" localSheetId="2">#REF!</definedName>
    <definedName name="_Ф202000" localSheetId="7">#REF!</definedName>
    <definedName name="_Ф202000" localSheetId="0">#REF!</definedName>
    <definedName name="_Ф202000" localSheetId="6">#REF!</definedName>
    <definedName name="_Ф202000" localSheetId="4">#REF!</definedName>
    <definedName name="_Ф202000">#REF!</definedName>
    <definedName name="_Ф202010" localSheetId="1">#REF!</definedName>
    <definedName name="_Ф202010" localSheetId="2">#REF!</definedName>
    <definedName name="_Ф202010" localSheetId="7">#REF!</definedName>
    <definedName name="_Ф202010" localSheetId="0">#REF!</definedName>
    <definedName name="_Ф202010" localSheetId="6">#REF!</definedName>
    <definedName name="_Ф202010" localSheetId="4">#REF!</definedName>
    <definedName name="_Ф202010">#REF!</definedName>
    <definedName name="_Ф202011" localSheetId="1">#REF!</definedName>
    <definedName name="_Ф202011" localSheetId="2">#REF!</definedName>
    <definedName name="_Ф202011" localSheetId="7">#REF!</definedName>
    <definedName name="_Ф202011" localSheetId="0">#REF!</definedName>
    <definedName name="_Ф202011" localSheetId="6">#REF!</definedName>
    <definedName name="_Ф202011" localSheetId="4">#REF!</definedName>
    <definedName name="_Ф202011">#REF!</definedName>
    <definedName name="_Ф202012" localSheetId="1">#REF!</definedName>
    <definedName name="_Ф202012" localSheetId="2">#REF!</definedName>
    <definedName name="_Ф202012" localSheetId="7">#REF!</definedName>
    <definedName name="_Ф202012" localSheetId="0">#REF!</definedName>
    <definedName name="_Ф202012" localSheetId="6">#REF!</definedName>
    <definedName name="_Ф202012" localSheetId="4">#REF!</definedName>
    <definedName name="_Ф202012">#REF!</definedName>
    <definedName name="_Ф203000" localSheetId="1">#REF!</definedName>
    <definedName name="_Ф203000" localSheetId="2">#REF!</definedName>
    <definedName name="_Ф203000" localSheetId="7">#REF!</definedName>
    <definedName name="_Ф203000" localSheetId="0">#REF!</definedName>
    <definedName name="_Ф203000" localSheetId="6">#REF!</definedName>
    <definedName name="_Ф203000" localSheetId="4">#REF!</definedName>
    <definedName name="_Ф203000">#REF!</definedName>
    <definedName name="_Ф203010" localSheetId="1">#REF!</definedName>
    <definedName name="_Ф203010" localSheetId="2">#REF!</definedName>
    <definedName name="_Ф203010" localSheetId="7">#REF!</definedName>
    <definedName name="_Ф203010" localSheetId="0">#REF!</definedName>
    <definedName name="_Ф203010" localSheetId="6">#REF!</definedName>
    <definedName name="_Ф203010" localSheetId="4">#REF!</definedName>
    <definedName name="_Ф203010">#REF!</definedName>
    <definedName name="_Ф203011" localSheetId="1">#REF!</definedName>
    <definedName name="_Ф203011" localSheetId="2">#REF!</definedName>
    <definedName name="_Ф203011" localSheetId="7">#REF!</definedName>
    <definedName name="_Ф203011" localSheetId="0">#REF!</definedName>
    <definedName name="_Ф203011" localSheetId="6">#REF!</definedName>
    <definedName name="_Ф203011" localSheetId="4">#REF!</definedName>
    <definedName name="_Ф203011">#REF!</definedName>
    <definedName name="_Ф203012" localSheetId="1">#REF!</definedName>
    <definedName name="_Ф203012" localSheetId="2">#REF!</definedName>
    <definedName name="_Ф203012" localSheetId="7">#REF!</definedName>
    <definedName name="_Ф203012" localSheetId="0">#REF!</definedName>
    <definedName name="_Ф203012" localSheetId="6">#REF!</definedName>
    <definedName name="_Ф203012" localSheetId="4">#REF!</definedName>
    <definedName name="_Ф203012">#REF!</definedName>
    <definedName name="_Ф204000" localSheetId="1">#REF!</definedName>
    <definedName name="_Ф204000" localSheetId="2">#REF!</definedName>
    <definedName name="_Ф204000" localSheetId="7">#REF!</definedName>
    <definedName name="_Ф204000" localSheetId="0">#REF!</definedName>
    <definedName name="_Ф204000" localSheetId="6">#REF!</definedName>
    <definedName name="_Ф204000" localSheetId="4">#REF!</definedName>
    <definedName name="_Ф204000">#REF!</definedName>
    <definedName name="_Ф205000" localSheetId="1">#REF!</definedName>
    <definedName name="_Ф205000" localSheetId="2">#REF!</definedName>
    <definedName name="_Ф205000" localSheetId="7">#REF!</definedName>
    <definedName name="_Ф205000" localSheetId="0">#REF!</definedName>
    <definedName name="_Ф205000" localSheetId="6">#REF!</definedName>
    <definedName name="_Ф205000" localSheetId="4">#REF!</definedName>
    <definedName name="_Ф205000">#REF!</definedName>
    <definedName name="_Ф206000" localSheetId="1">#REF!</definedName>
    <definedName name="_Ф206000" localSheetId="2">#REF!</definedName>
    <definedName name="_Ф206000" localSheetId="7">#REF!</definedName>
    <definedName name="_Ф206000" localSheetId="0">#REF!</definedName>
    <definedName name="_Ф206000" localSheetId="6">#REF!</definedName>
    <definedName name="_Ф206000" localSheetId="4">#REF!</definedName>
    <definedName name="_Ф206000">#REF!</definedName>
    <definedName name="_Ф206001" localSheetId="1">#REF!</definedName>
    <definedName name="_Ф206001" localSheetId="2">#REF!</definedName>
    <definedName name="_Ф206001" localSheetId="7">#REF!</definedName>
    <definedName name="_Ф206001" localSheetId="0">#REF!</definedName>
    <definedName name="_Ф206001" localSheetId="6">#REF!</definedName>
    <definedName name="_Ф206001" localSheetId="4">#REF!</definedName>
    <definedName name="_Ф206001">#REF!</definedName>
    <definedName name="_Ф206002" localSheetId="1">#REF!</definedName>
    <definedName name="_Ф206002" localSheetId="2">#REF!</definedName>
    <definedName name="_Ф206002" localSheetId="7">#REF!</definedName>
    <definedName name="_Ф206002" localSheetId="0">#REF!</definedName>
    <definedName name="_Ф206002" localSheetId="6">#REF!</definedName>
    <definedName name="_Ф206002" localSheetId="4">#REF!</definedName>
    <definedName name="_Ф206002">#REF!</definedName>
    <definedName name="_xlnm._FilterDatabase" hidden="1">#N/A</definedName>
    <definedName name="A" localSheetId="1">#REF!</definedName>
    <definedName name="A" localSheetId="2">#REF!</definedName>
    <definedName name="A" localSheetId="7">#REF!</definedName>
    <definedName name="A" localSheetId="0">#REF!</definedName>
    <definedName name="A" localSheetId="6">#REF!</definedName>
    <definedName name="A" localSheetId="4">#REF!</definedName>
    <definedName name="A">#REF!</definedName>
    <definedName name="aa" localSheetId="1">#REF!</definedName>
    <definedName name="aa" localSheetId="2">#REF!</definedName>
    <definedName name="aa" localSheetId="5">#REF!</definedName>
    <definedName name="aa" localSheetId="7">#REF!</definedName>
    <definedName name="aa" localSheetId="0">#REF!</definedName>
    <definedName name="aa" localSheetId="6">#REF!</definedName>
    <definedName name="aa" localSheetId="4">#REF!</definedName>
    <definedName name="aa">#REF!</definedName>
    <definedName name="aaaaa" localSheetId="1" hidden="1">{#N/A,#N/A,FALSE,"Лист4"}</definedName>
    <definedName name="aaaaa" localSheetId="5" hidden="1">{#N/A,#N/A,FALSE,"Лист4"}</definedName>
    <definedName name="aaaaa" localSheetId="7" hidden="1">{#N/A,#N/A,FALSE,"Лист4"}</definedName>
    <definedName name="aaaaa" localSheetId="0" hidden="1">{#N/A,#N/A,FALSE,"Лист4"}</definedName>
    <definedName name="aaaaa" localSheetId="6" hidden="1">{#N/A,#N/A,FALSE,"Лист4"}</definedName>
    <definedName name="aaaaa" localSheetId="4" hidden="1">{#N/A,#N/A,FALSE,"Лист4"}</definedName>
    <definedName name="aaaaa" hidden="1">{#N/A,#N/A,FALSE,"Лист4"}</definedName>
    <definedName name="aaaaaaaaaaaaaaaa" localSheetId="1" hidden="1">{#N/A,#N/A,FALSE,"Лист4"}</definedName>
    <definedName name="aaaaaaaaaaaaaaaa" localSheetId="5" hidden="1">{#N/A,#N/A,FALSE,"Лист4"}</definedName>
    <definedName name="aaaaaaaaaaaaaaaa" localSheetId="7" hidden="1">{#N/A,#N/A,FALSE,"Лист4"}</definedName>
    <definedName name="aaaaaaaaaaaaaaaa" localSheetId="0" hidden="1">{#N/A,#N/A,FALSE,"Лист4"}</definedName>
    <definedName name="aaaaaaaaaaaaaaaa" localSheetId="6" hidden="1">{#N/A,#N/A,FALSE,"Лист4"}</definedName>
    <definedName name="aaaaaaaaaaaaaaaa" localSheetId="4" hidden="1">{#N/A,#N/A,FALSE,"Лист4"}</definedName>
    <definedName name="aaaaaaaaaaaaaaaa" hidden="1">{#N/A,#N/A,FALSE,"Лист4"}</definedName>
    <definedName name="aaaaaaaaaaaaaaaaaaa" localSheetId="1" hidden="1">{#N/A,#N/A,FALSE,"Лист4"}</definedName>
    <definedName name="aaaaaaaaaaaaaaaaaaa" localSheetId="5" hidden="1">{#N/A,#N/A,FALSE,"Лист4"}</definedName>
    <definedName name="aaaaaaaaaaaaaaaaaaa" localSheetId="7" hidden="1">{#N/A,#N/A,FALSE,"Лист4"}</definedName>
    <definedName name="aaaaaaaaaaaaaaaaaaa" localSheetId="0" hidden="1">{#N/A,#N/A,FALSE,"Лист4"}</definedName>
    <definedName name="aaaaaaaaaaaaaaaaaaa" localSheetId="6" hidden="1">{#N/A,#N/A,FALSE,"Лист4"}</definedName>
    <definedName name="aaaaaaaaaaaaaaaaaaa" localSheetId="4" hidden="1">{#N/A,#N/A,FALSE,"Лист4"}</definedName>
    <definedName name="aaaaaaaaaaaaaaaaaaa" hidden="1">{#N/A,#N/A,FALSE,"Лист4"}</definedName>
    <definedName name="aaaaaaaaaaaaaaaaaaaaaaaaaa" localSheetId="1" hidden="1">{#N/A,#N/A,FALSE,"Лист4"}</definedName>
    <definedName name="aaaaaaaaaaaaaaaaaaaaaaaaaa" localSheetId="5" hidden="1">{#N/A,#N/A,FALSE,"Лист4"}</definedName>
    <definedName name="aaaaaaaaaaaaaaaaaaaaaaaaaa" localSheetId="7" hidden="1">{#N/A,#N/A,FALSE,"Лист4"}</definedName>
    <definedName name="aaaaaaaaaaaaaaaaaaaaaaaaaa" localSheetId="0" hidden="1">{#N/A,#N/A,FALSE,"Лист4"}</definedName>
    <definedName name="aaaaaaaaaaaaaaaaaaaaaaaaaa" localSheetId="6" hidden="1">{#N/A,#N/A,FALSE,"Лист4"}</definedName>
    <definedName name="aaaaaaaaaaaaaaaaaaaaaaaaaa" localSheetId="4" hidden="1">{#N/A,#N/A,FALSE,"Лист4"}</definedName>
    <definedName name="aaaaaaaaaaaaaaaaaaaaaaaaaa" hidden="1">{#N/A,#N/A,FALSE,"Лист4"}</definedName>
    <definedName name="ab" localSheetId="1" hidden="1">{#N/A,#N/A,FALSE,"Лист4"}</definedName>
    <definedName name="ab" localSheetId="5" hidden="1">{#N/A,#N/A,FALSE,"Лист4"}</definedName>
    <definedName name="ab" localSheetId="7" hidden="1">{#N/A,#N/A,FALSE,"Лист4"}</definedName>
    <definedName name="ab" localSheetId="0" hidden="1">{#N/A,#N/A,FALSE,"Лист4"}</definedName>
    <definedName name="ab" localSheetId="6" hidden="1">{#N/A,#N/A,FALSE,"Лист4"}</definedName>
    <definedName name="ab" localSheetId="4" hidden="1">{#N/A,#N/A,FALSE,"Лист4"}</definedName>
    <definedName name="ab" hidden="1">{#N/A,#N/A,FALSE,"Лист4"}</definedName>
    <definedName name="add" localSheetId="1">#REF!</definedName>
    <definedName name="add" localSheetId="2">#REF!</definedName>
    <definedName name="add" localSheetId="5">#REF!</definedName>
    <definedName name="add" localSheetId="7">#REF!</definedName>
    <definedName name="add" localSheetId="0">#REF!</definedName>
    <definedName name="add" localSheetId="6">#REF!</definedName>
    <definedName name="add" localSheetId="4">#REF!</definedName>
    <definedName name="add">#REF!</definedName>
    <definedName name="am" localSheetId="1" hidden="1">{#N/A,#N/A,FALSE,"Лист4"}</definedName>
    <definedName name="am" localSheetId="5" hidden="1">{#N/A,#N/A,FALSE,"Лист4"}</definedName>
    <definedName name="am" localSheetId="7" hidden="1">{#N/A,#N/A,FALSE,"Лист4"}</definedName>
    <definedName name="am" localSheetId="0" hidden="1">{#N/A,#N/A,FALSE,"Лист4"}</definedName>
    <definedName name="am" localSheetId="6" hidden="1">{#N/A,#N/A,FALSE,"Лист4"}</definedName>
    <definedName name="am" localSheetId="4" hidden="1">{#N/A,#N/A,FALSE,"Лист4"}</definedName>
    <definedName name="am" hidden="1">{#N/A,#N/A,FALSE,"Лист4"}</definedName>
    <definedName name="ao" localSheetId="1" hidden="1">{#N/A,#N/A,FALSE,"Лист4"}</definedName>
    <definedName name="ao" localSheetId="5" hidden="1">{#N/A,#N/A,FALSE,"Лист4"}</definedName>
    <definedName name="ao" localSheetId="7" hidden="1">{#N/A,#N/A,FALSE,"Лист4"}</definedName>
    <definedName name="ao" localSheetId="0" hidden="1">{#N/A,#N/A,FALSE,"Лист4"}</definedName>
    <definedName name="ao" localSheetId="6" hidden="1">{#N/A,#N/A,FALSE,"Лист4"}</definedName>
    <definedName name="ao" localSheetId="4" hidden="1">{#N/A,#N/A,FALSE,"Лист4"}</definedName>
    <definedName name="ao" hidden="1">{#N/A,#N/A,FALSE,"Лист4"}</definedName>
    <definedName name="aqqqqqq" localSheetId="1" hidden="1">{#N/A,#N/A,FALSE,"Лист4"}</definedName>
    <definedName name="aqqqqqq" localSheetId="5" hidden="1">{#N/A,#N/A,FALSE,"Лист4"}</definedName>
    <definedName name="aqqqqqq" localSheetId="7" hidden="1">{#N/A,#N/A,FALSE,"Лист4"}</definedName>
    <definedName name="aqqqqqq" localSheetId="0" hidden="1">{#N/A,#N/A,FALSE,"Лист4"}</definedName>
    <definedName name="aqqqqqq" localSheetId="6" hidden="1">{#N/A,#N/A,FALSE,"Лист4"}</definedName>
    <definedName name="aqqqqqq" localSheetId="4" hidden="1">{#N/A,#N/A,FALSE,"Лист4"}</definedName>
    <definedName name="aqqqqqq" hidden="1">{#N/A,#N/A,FALSE,"Лист4"}</definedName>
    <definedName name="as" localSheetId="1" hidden="1">{#N/A,#N/A,FALSE,"Лист4"}</definedName>
    <definedName name="as" localSheetId="5" hidden="1">{#N/A,#N/A,FALSE,"Лист4"}</definedName>
    <definedName name="as" localSheetId="7" hidden="1">{#N/A,#N/A,FALSE,"Лист4"}</definedName>
    <definedName name="as" localSheetId="0" hidden="1">{#N/A,#N/A,FALSE,"Лист4"}</definedName>
    <definedName name="as" localSheetId="6" hidden="1">{#N/A,#N/A,FALSE,"Лист4"}</definedName>
    <definedName name="as" localSheetId="4" hidden="1">{#N/A,#N/A,FALSE,"Лист4"}</definedName>
    <definedName name="as" hidden="1">{#N/A,#N/A,FALSE,"Лист4"}</definedName>
    <definedName name="asd" localSheetId="1" hidden="1">{#N/A,#N/A,FALSE,"Лист4"}</definedName>
    <definedName name="asd" localSheetId="5" hidden="1">{#N/A,#N/A,FALSE,"Лист4"}</definedName>
    <definedName name="asd" localSheetId="7" hidden="1">{#N/A,#N/A,FALSE,"Лист4"}</definedName>
    <definedName name="asd" localSheetId="0" hidden="1">{#N/A,#N/A,FALSE,"Лист4"}</definedName>
    <definedName name="asd" localSheetId="6" hidden="1">{#N/A,#N/A,FALSE,"Лист4"}</definedName>
    <definedName name="asd" localSheetId="4" hidden="1">{#N/A,#N/A,FALSE,"Лист4"}</definedName>
    <definedName name="asd" hidden="1">{#N/A,#N/A,FALSE,"Лист4"}</definedName>
    <definedName name="asdd" localSheetId="1" hidden="1">{#N/A,#N/A,FALSE,"Лист4"}</definedName>
    <definedName name="asdd" localSheetId="5" hidden="1">{#N/A,#N/A,FALSE,"Лист4"}</definedName>
    <definedName name="asdd" localSheetId="7" hidden="1">{#N/A,#N/A,FALSE,"Лист4"}</definedName>
    <definedName name="asdd" localSheetId="0" hidden="1">{#N/A,#N/A,FALSE,"Лист4"}</definedName>
    <definedName name="asdd" localSheetId="6" hidden="1">{#N/A,#N/A,FALSE,"Лист4"}</definedName>
    <definedName name="asdd" localSheetId="4" hidden="1">{#N/A,#N/A,FALSE,"Лист4"}</definedName>
    <definedName name="asdd" hidden="1">{#N/A,#N/A,FALSE,"Лист4"}</definedName>
    <definedName name="asdf" localSheetId="1">#REF!</definedName>
    <definedName name="asdf" localSheetId="2">#REF!</definedName>
    <definedName name="asdf" localSheetId="5">#REF!</definedName>
    <definedName name="asdf" localSheetId="7">#REF!</definedName>
    <definedName name="asdf" localSheetId="0">#REF!</definedName>
    <definedName name="asdf" localSheetId="6">#REF!</definedName>
    <definedName name="asdf" localSheetId="4">#REF!</definedName>
    <definedName name="asdf">#REF!</definedName>
    <definedName name="asdfg" localSheetId="1" hidden="1">{#N/A,#N/A,FALSE,"Лист4"}</definedName>
    <definedName name="asdfg" localSheetId="5" hidden="1">{#N/A,#N/A,FALSE,"Лист4"}</definedName>
    <definedName name="asdfg" localSheetId="7" hidden="1">{#N/A,#N/A,FALSE,"Лист4"}</definedName>
    <definedName name="asdfg" localSheetId="0" hidden="1">{#N/A,#N/A,FALSE,"Лист4"}</definedName>
    <definedName name="asdfg" localSheetId="6" hidden="1">{#N/A,#N/A,FALSE,"Лист4"}</definedName>
    <definedName name="asdfg" localSheetId="4" hidden="1">{#N/A,#N/A,FALSE,"Лист4"}</definedName>
    <definedName name="asdfg" hidden="1">{#N/A,#N/A,FALSE,"Лист4"}</definedName>
    <definedName name="asdfgh" localSheetId="1" hidden="1">{#N/A,#N/A,FALSE,"Лист4"}</definedName>
    <definedName name="asdfgh" localSheetId="5" hidden="1">{#N/A,#N/A,FALSE,"Лист4"}</definedName>
    <definedName name="asdfgh" localSheetId="7" hidden="1">{#N/A,#N/A,FALSE,"Лист4"}</definedName>
    <definedName name="asdfgh" localSheetId="0" hidden="1">{#N/A,#N/A,FALSE,"Лист4"}</definedName>
    <definedName name="asdfgh" localSheetId="6" hidden="1">{#N/A,#N/A,FALSE,"Лист4"}</definedName>
    <definedName name="asdfgh" localSheetId="4" hidden="1">{#N/A,#N/A,FALSE,"Лист4"}</definedName>
    <definedName name="asdfgh" hidden="1">{#N/A,#N/A,FALSE,"Лист4"}</definedName>
    <definedName name="asdfghj" localSheetId="1" hidden="1">{#N/A,#N/A,FALSE,"Лист4"}</definedName>
    <definedName name="asdfghj" localSheetId="5" hidden="1">{#N/A,#N/A,FALSE,"Лист4"}</definedName>
    <definedName name="asdfghj" localSheetId="7" hidden="1">{#N/A,#N/A,FALSE,"Лист4"}</definedName>
    <definedName name="asdfghj" localSheetId="0" hidden="1">{#N/A,#N/A,FALSE,"Лист4"}</definedName>
    <definedName name="asdfghj" localSheetId="6" hidden="1">{#N/A,#N/A,FALSE,"Лист4"}</definedName>
    <definedName name="asdfghj" localSheetId="4" hidden="1">{#N/A,#N/A,FALSE,"Лист4"}</definedName>
    <definedName name="asdfghj" hidden="1">{#N/A,#N/A,FALSE,"Лист4"}</definedName>
    <definedName name="asdfghjk" localSheetId="1" hidden="1">{#N/A,#N/A,FALSE,"Лист4"}</definedName>
    <definedName name="asdfghjk" localSheetId="5" hidden="1">{#N/A,#N/A,FALSE,"Лист4"}</definedName>
    <definedName name="asdfghjk" localSheetId="7" hidden="1">{#N/A,#N/A,FALSE,"Лист4"}</definedName>
    <definedName name="asdfghjk" localSheetId="0" hidden="1">{#N/A,#N/A,FALSE,"Лист4"}</definedName>
    <definedName name="asdfghjk" localSheetId="6" hidden="1">{#N/A,#N/A,FALSE,"Лист4"}</definedName>
    <definedName name="asdfghjk" localSheetId="4" hidden="1">{#N/A,#N/A,FALSE,"Лист4"}</definedName>
    <definedName name="asdfghjk" hidden="1">{#N/A,#N/A,FALSE,"Лист4"}</definedName>
    <definedName name="asdfghjkl" localSheetId="1" hidden="1">{#N/A,#N/A,FALSE,"Лист4"}</definedName>
    <definedName name="asdfghjkl" localSheetId="5" hidden="1">{#N/A,#N/A,FALSE,"Лист4"}</definedName>
    <definedName name="asdfghjkl" localSheetId="7" hidden="1">{#N/A,#N/A,FALSE,"Лист4"}</definedName>
    <definedName name="asdfghjkl" localSheetId="0" hidden="1">{#N/A,#N/A,FALSE,"Лист4"}</definedName>
    <definedName name="asdfghjkl" localSheetId="6" hidden="1">{#N/A,#N/A,FALSE,"Лист4"}</definedName>
    <definedName name="asdfghjkl" localSheetId="4" hidden="1">{#N/A,#N/A,FALSE,"Лист4"}</definedName>
    <definedName name="asdfghjkl" hidden="1">{#N/A,#N/A,FALSE,"Лист4"}</definedName>
    <definedName name="av" localSheetId="1" hidden="1">{#N/A,#N/A,FALSE,"Лист4"}</definedName>
    <definedName name="av" localSheetId="5" hidden="1">{#N/A,#N/A,FALSE,"Лист4"}</definedName>
    <definedName name="av" localSheetId="7" hidden="1">{#N/A,#N/A,FALSE,"Лист4"}</definedName>
    <definedName name="av" localSheetId="0" hidden="1">{#N/A,#N/A,FALSE,"Лист4"}</definedName>
    <definedName name="av" localSheetId="6" hidden="1">{#N/A,#N/A,FALSE,"Лист4"}</definedName>
    <definedName name="av" localSheetId="4" hidden="1">{#N/A,#N/A,FALSE,"Лист4"}</definedName>
    <definedName name="av" hidden="1">{#N/A,#N/A,FALSE,"Лист4"}</definedName>
    <definedName name="AVT" localSheetId="1">#REF!</definedName>
    <definedName name="AVT" localSheetId="2">#REF!</definedName>
    <definedName name="AVT" localSheetId="5">#REF!</definedName>
    <definedName name="AVT" localSheetId="7">#REF!</definedName>
    <definedName name="AVT" localSheetId="0">#REF!</definedName>
    <definedName name="AVT" localSheetId="6">#REF!</definedName>
    <definedName name="AVT" localSheetId="4">#REF!</definedName>
    <definedName name="AVT">#REF!</definedName>
    <definedName name="aw" localSheetId="1" hidden="1">{#N/A,#N/A,FALSE,"Лист4"}</definedName>
    <definedName name="aw" localSheetId="5" hidden="1">{#N/A,#N/A,FALSE,"Лист4"}</definedName>
    <definedName name="aw" localSheetId="7" hidden="1">{#N/A,#N/A,FALSE,"Лист4"}</definedName>
    <definedName name="aw" localSheetId="0" hidden="1">{#N/A,#N/A,FALSE,"Лист4"}</definedName>
    <definedName name="aw" localSheetId="6" hidden="1">{#N/A,#N/A,FALSE,"Лист4"}</definedName>
    <definedName name="aw" localSheetId="4" hidden="1">{#N/A,#N/A,FALSE,"Лист4"}</definedName>
    <definedName name="aw" hidden="1">{#N/A,#N/A,FALSE,"Лист4"}</definedName>
    <definedName name="aww" localSheetId="1" hidden="1">{#N/A,#N/A,FALSE,"Лист4"}</definedName>
    <definedName name="aww" localSheetId="5" hidden="1">{#N/A,#N/A,FALSE,"Лист4"}</definedName>
    <definedName name="aww" localSheetId="7" hidden="1">{#N/A,#N/A,FALSE,"Лист4"}</definedName>
    <definedName name="aww" localSheetId="0" hidden="1">{#N/A,#N/A,FALSE,"Лист4"}</definedName>
    <definedName name="aww" localSheetId="6" hidden="1">{#N/A,#N/A,FALSE,"Лист4"}</definedName>
    <definedName name="aww" localSheetId="4" hidden="1">{#N/A,#N/A,FALSE,"Лист4"}</definedName>
    <definedName name="aww" hidden="1">{#N/A,#N/A,FALSE,"Лист4"}</definedName>
    <definedName name="ax" localSheetId="1" hidden="1">{#N/A,#N/A,FALSE,"Лист4"}</definedName>
    <definedName name="ax" localSheetId="5" hidden="1">{#N/A,#N/A,FALSE,"Лист4"}</definedName>
    <definedName name="ax" localSheetId="7" hidden="1">{#N/A,#N/A,FALSE,"Лист4"}</definedName>
    <definedName name="ax" localSheetId="0" hidden="1">{#N/A,#N/A,FALSE,"Лист4"}</definedName>
    <definedName name="ax" localSheetId="6" hidden="1">{#N/A,#N/A,FALSE,"Лист4"}</definedName>
    <definedName name="ax" localSheetId="4" hidden="1">{#N/A,#N/A,FALSE,"Лист4"}</definedName>
    <definedName name="ax" hidden="1">{#N/A,#N/A,FALSE,"Лист4"}</definedName>
    <definedName name="az" localSheetId="1" hidden="1">{#N/A,#N/A,FALSE,"Лист4"}</definedName>
    <definedName name="az" localSheetId="5" hidden="1">{#N/A,#N/A,FALSE,"Лист4"}</definedName>
    <definedName name="az" localSheetId="7" hidden="1">{#N/A,#N/A,FALSE,"Лист4"}</definedName>
    <definedName name="az" localSheetId="0" hidden="1">{#N/A,#N/A,FALSE,"Лист4"}</definedName>
    <definedName name="az" localSheetId="6" hidden="1">{#N/A,#N/A,FALSE,"Лист4"}</definedName>
    <definedName name="az" localSheetId="4" hidden="1">{#N/A,#N/A,FALSE,"Лист4"}</definedName>
    <definedName name="az" hidden="1">{#N/A,#N/A,FALSE,"Лист4"}</definedName>
    <definedName name="aza" localSheetId="1" hidden="1">{#N/A,#N/A,FALSE,"Лист4"}</definedName>
    <definedName name="aza" localSheetId="5" hidden="1">{#N/A,#N/A,FALSE,"Лист4"}</definedName>
    <definedName name="aza" localSheetId="7" hidden="1">{#N/A,#N/A,FALSE,"Лист4"}</definedName>
    <definedName name="aza" localSheetId="0" hidden="1">{#N/A,#N/A,FALSE,"Лист4"}</definedName>
    <definedName name="aza" localSheetId="6" hidden="1">{#N/A,#N/A,FALSE,"Лист4"}</definedName>
    <definedName name="aza" localSheetId="4" hidden="1">{#N/A,#N/A,FALSE,"Лист4"}</definedName>
    <definedName name="aza" hidden="1">{#N/A,#N/A,FALSE,"Лист4"}</definedName>
    <definedName name="azd" localSheetId="1" hidden="1">{#N/A,#N/A,FALSE,"Лист4"}</definedName>
    <definedName name="azd" localSheetId="5" hidden="1">{#N/A,#N/A,FALSE,"Лист4"}</definedName>
    <definedName name="azd" localSheetId="7" hidden="1">{#N/A,#N/A,FALSE,"Лист4"}</definedName>
    <definedName name="azd" localSheetId="0" hidden="1">{#N/A,#N/A,FALSE,"Лист4"}</definedName>
    <definedName name="azd" localSheetId="6" hidden="1">{#N/A,#N/A,FALSE,"Лист4"}</definedName>
    <definedName name="azd" localSheetId="4" hidden="1">{#N/A,#N/A,FALSE,"Лист4"}</definedName>
    <definedName name="azd" hidden="1">{#N/A,#N/A,FALSE,"Лист4"}</definedName>
    <definedName name="azz" localSheetId="1" hidden="1">{#N/A,#N/A,FALSE,"Лист4"}</definedName>
    <definedName name="azz" localSheetId="5" hidden="1">{#N/A,#N/A,FALSE,"Лист4"}</definedName>
    <definedName name="azz" localSheetId="7" hidden="1">{#N/A,#N/A,FALSE,"Лист4"}</definedName>
    <definedName name="azz" localSheetId="0" hidden="1">{#N/A,#N/A,FALSE,"Лист4"}</definedName>
    <definedName name="azz" localSheetId="6" hidden="1">{#N/A,#N/A,FALSE,"Лист4"}</definedName>
    <definedName name="azz" localSheetId="4" hidden="1">{#N/A,#N/A,FALSE,"Лист4"}</definedName>
    <definedName name="azz" hidden="1">{#N/A,#N/A,FALSE,"Лист4"}</definedName>
    <definedName name="azzz" localSheetId="1" hidden="1">{#N/A,#N/A,FALSE,"Лист4"}</definedName>
    <definedName name="azzz" localSheetId="5" hidden="1">{#N/A,#N/A,FALSE,"Лист4"}</definedName>
    <definedName name="azzz" localSheetId="7" hidden="1">{#N/A,#N/A,FALSE,"Лист4"}</definedName>
    <definedName name="azzz" localSheetId="0" hidden="1">{#N/A,#N/A,FALSE,"Лист4"}</definedName>
    <definedName name="azzz" localSheetId="6" hidden="1">{#N/A,#N/A,FALSE,"Лист4"}</definedName>
    <definedName name="azzz" localSheetId="4" hidden="1">{#N/A,#N/A,FALSE,"Лист4"}</definedName>
    <definedName name="azzz" hidden="1">{#N/A,#N/A,FALSE,"Лист4"}</definedName>
    <definedName name="azzzz" localSheetId="1" hidden="1">{#N/A,#N/A,FALSE,"Лист4"}</definedName>
    <definedName name="azzzz" localSheetId="5" hidden="1">{#N/A,#N/A,FALSE,"Лист4"}</definedName>
    <definedName name="azzzz" localSheetId="7" hidden="1">{#N/A,#N/A,FALSE,"Лист4"}</definedName>
    <definedName name="azzzz" localSheetId="0" hidden="1">{#N/A,#N/A,FALSE,"Лист4"}</definedName>
    <definedName name="azzzz" localSheetId="6" hidden="1">{#N/A,#N/A,FALSE,"Лист4"}</definedName>
    <definedName name="azzzz" localSheetId="4" hidden="1">{#N/A,#N/A,FALSE,"Лист4"}</definedName>
    <definedName name="azzzz" hidden="1">{#N/A,#N/A,FALSE,"Лист4"}</definedName>
    <definedName name="azzzzzzzzz" localSheetId="1" hidden="1">{#N/A,#N/A,FALSE,"Лист4"}</definedName>
    <definedName name="azzzzzzzzz" localSheetId="5" hidden="1">{#N/A,#N/A,FALSE,"Лист4"}</definedName>
    <definedName name="azzzzzzzzz" localSheetId="7" hidden="1">{#N/A,#N/A,FALSE,"Лист4"}</definedName>
    <definedName name="azzzzzzzzz" localSheetId="0" hidden="1">{#N/A,#N/A,FALSE,"Лист4"}</definedName>
    <definedName name="azzzzzzzzz" localSheetId="6" hidden="1">{#N/A,#N/A,FALSE,"Лист4"}</definedName>
    <definedName name="azzzzzzzzz" localSheetId="4" hidden="1">{#N/A,#N/A,FALSE,"Лист4"}</definedName>
    <definedName name="azzzzzzzzz" hidden="1">{#N/A,#N/A,FALSE,"Лист4"}</definedName>
    <definedName name="b" localSheetId="1" hidden="1">{#N/A,#N/A,FALSE,"Лист4"}</definedName>
    <definedName name="b" localSheetId="5" hidden="1">{#N/A,#N/A,FALSE,"Лист4"}</definedName>
    <definedName name="b" localSheetId="7" hidden="1">{#N/A,#N/A,FALSE,"Лист4"}</definedName>
    <definedName name="b" localSheetId="0" hidden="1">{#N/A,#N/A,FALSE,"Лист4"}</definedName>
    <definedName name="b" localSheetId="6" hidden="1">{#N/A,#N/A,FALSE,"Лист4"}</definedName>
    <definedName name="b" localSheetId="4" hidden="1">{#N/A,#N/A,FALSE,"Лист4"}</definedName>
    <definedName name="b" hidden="1">{#N/A,#N/A,FALSE,"Лист4"}</definedName>
    <definedName name="bb" localSheetId="1">#REF!</definedName>
    <definedName name="bb" localSheetId="2">#REF!</definedName>
    <definedName name="bb" localSheetId="5">#REF!</definedName>
    <definedName name="bb" localSheetId="7">#REF!</definedName>
    <definedName name="bb" localSheetId="0">#REF!</definedName>
    <definedName name="bb" localSheetId="6">#REF!</definedName>
    <definedName name="bb" localSheetId="4">#REF!</definedName>
    <definedName name="bb">#REF!</definedName>
    <definedName name="bbb" localSheetId="1">#REF!</definedName>
    <definedName name="bbb" localSheetId="2">#REF!</definedName>
    <definedName name="bbb" localSheetId="5">#REF!</definedName>
    <definedName name="bbb" localSheetId="7">#REF!</definedName>
    <definedName name="bbb" localSheetId="0">#REF!</definedName>
    <definedName name="bbb" localSheetId="6">#REF!</definedName>
    <definedName name="bbb" localSheetId="4">#REF!</definedName>
    <definedName name="bbb">#REF!</definedName>
    <definedName name="bbbb" localSheetId="1" hidden="1">{#N/A,#N/A,FALSE,"Лист4"}</definedName>
    <definedName name="bbbb" localSheetId="5" hidden="1">{#N/A,#N/A,FALSE,"Лист4"}</definedName>
    <definedName name="bbbb" localSheetId="7" hidden="1">{#N/A,#N/A,FALSE,"Лист4"}</definedName>
    <definedName name="bbbb" localSheetId="0" hidden="1">{#N/A,#N/A,FALSE,"Лист4"}</definedName>
    <definedName name="bbbb" localSheetId="6" hidden="1">{#N/A,#N/A,FALSE,"Лист4"}</definedName>
    <definedName name="bbbb" localSheetId="4" hidden="1">{#N/A,#N/A,FALSE,"Лист4"}</definedName>
    <definedName name="bbbb" hidden="1">{#N/A,#N/A,FALSE,"Лист4"}</definedName>
    <definedName name="bbbbbbb" localSheetId="1" hidden="1">{#N/A,#N/A,FALSE,"Лист4"}</definedName>
    <definedName name="bbbbbbb" localSheetId="5" hidden="1">{#N/A,#N/A,FALSE,"Лист4"}</definedName>
    <definedName name="bbbbbbb" localSheetId="7" hidden="1">{#N/A,#N/A,FALSE,"Лист4"}</definedName>
    <definedName name="bbbbbbb" localSheetId="0" hidden="1">{#N/A,#N/A,FALSE,"Лист4"}</definedName>
    <definedName name="bbbbbbb" localSheetId="6" hidden="1">{#N/A,#N/A,FALSE,"Лист4"}</definedName>
    <definedName name="bbbbbbb" localSheetId="4" hidden="1">{#N/A,#N/A,FALSE,"Лист4"}</definedName>
    <definedName name="bbbbbbb" hidden="1">{#N/A,#N/A,FALSE,"Лист4"}</definedName>
    <definedName name="bbbbbbbbbbbbbbbb" localSheetId="1" hidden="1">{#N/A,#N/A,FALSE,"Лист4"}</definedName>
    <definedName name="bbbbbbbbbbbbbbbb" localSheetId="5" hidden="1">{#N/A,#N/A,FALSE,"Лист4"}</definedName>
    <definedName name="bbbbbbbbbbbbbbbb" localSheetId="7" hidden="1">{#N/A,#N/A,FALSE,"Лист4"}</definedName>
    <definedName name="bbbbbbbbbbbbbbbb" localSheetId="0" hidden="1">{#N/A,#N/A,FALSE,"Лист4"}</definedName>
    <definedName name="bbbbbbbbbbbbbbbb" localSheetId="6" hidden="1">{#N/A,#N/A,FALSE,"Лист4"}</definedName>
    <definedName name="bbbbbbbbbbbbbbbb" localSheetId="4" hidden="1">{#N/A,#N/A,FALSE,"Лист4"}</definedName>
    <definedName name="bbbbbbbbbbbbbbbb" hidden="1">{#N/A,#N/A,FALSE,"Лист4"}</definedName>
    <definedName name="bbbbbbbbbbbbbbbbbbb" localSheetId="1" hidden="1">{#N/A,#N/A,FALSE,"Лист4"}</definedName>
    <definedName name="bbbbbbbbbbbbbbbbbbb" localSheetId="5" hidden="1">{#N/A,#N/A,FALSE,"Лист4"}</definedName>
    <definedName name="bbbbbbbbbbbbbbbbbbb" localSheetId="7" hidden="1">{#N/A,#N/A,FALSE,"Лист4"}</definedName>
    <definedName name="bbbbbbbbbbbbbbbbbbb" localSheetId="0" hidden="1">{#N/A,#N/A,FALSE,"Лист4"}</definedName>
    <definedName name="bbbbbbbbbbbbbbbbbbb" localSheetId="6" hidden="1">{#N/A,#N/A,FALSE,"Лист4"}</definedName>
    <definedName name="bbbbbbbbbbbbbbbbbbb" localSheetId="4" hidden="1">{#N/A,#N/A,FALSE,"Лист4"}</definedName>
    <definedName name="bbbbbbbbbbbbbbbbbbb" hidden="1">{#N/A,#N/A,FALSE,"Лист4"}</definedName>
    <definedName name="bbbbbbbbbbbbbbbbbbbb" localSheetId="1" hidden="1">{#N/A,#N/A,FALSE,"Лист4"}</definedName>
    <definedName name="bbbbbbbbbbbbbbbbbbbb" localSheetId="5" hidden="1">{#N/A,#N/A,FALSE,"Лист4"}</definedName>
    <definedName name="bbbbbbbbbbbbbbbbbbbb" localSheetId="7" hidden="1">{#N/A,#N/A,FALSE,"Лист4"}</definedName>
    <definedName name="bbbbbbbbbbbbbbbbbbbb" localSheetId="0" hidden="1">{#N/A,#N/A,FALSE,"Лист4"}</definedName>
    <definedName name="bbbbbbbbbbbbbbbbbbbb" localSheetId="6" hidden="1">{#N/A,#N/A,FALSE,"Лист4"}</definedName>
    <definedName name="bbbbbbbbbbbbbbbbbbbb" localSheetId="4" hidden="1">{#N/A,#N/A,FALSE,"Лист4"}</definedName>
    <definedName name="bbbbbbbbbbbbbbbbbbbb" hidden="1">{#N/A,#N/A,FALSE,"Лист4"}</definedName>
    <definedName name="bbbbbbbbbbbbbbbbbbbbbbbbbbb" localSheetId="1" hidden="1">{#N/A,#N/A,FALSE,"Лист4"}</definedName>
    <definedName name="bbbbbbbbbbbbbbbbbbbbbbbbbbb" localSheetId="5" hidden="1">{#N/A,#N/A,FALSE,"Лист4"}</definedName>
    <definedName name="bbbbbbbbbbbbbbbbbbbbbbbbbbb" localSheetId="7" hidden="1">{#N/A,#N/A,FALSE,"Лист4"}</definedName>
    <definedName name="bbbbbbbbbbbbbbbbbbbbbbbbbbb" localSheetId="0" hidden="1">{#N/A,#N/A,FALSE,"Лист4"}</definedName>
    <definedName name="bbbbbbbbbbbbbbbbbbbbbbbbbbb" localSheetId="6" hidden="1">{#N/A,#N/A,FALSE,"Лист4"}</definedName>
    <definedName name="bbbbbbbbbbbbbbbbbbbbbbbbbbb" localSheetId="4" hidden="1">{#N/A,#N/A,FALSE,"Лист4"}</definedName>
    <definedName name="bbbbbbbbbbbbbbbbbbbbbbbbbbb" hidden="1">{#N/A,#N/A,FALSE,"Лист4"}</definedName>
    <definedName name="bbbbnnnn" localSheetId="1" hidden="1">{#N/A,#N/A,FALSE,"Лист4"}</definedName>
    <definedName name="bbbbnnnn" localSheetId="5" hidden="1">{#N/A,#N/A,FALSE,"Лист4"}</definedName>
    <definedName name="bbbbnnnn" localSheetId="7" hidden="1">{#N/A,#N/A,FALSE,"Лист4"}</definedName>
    <definedName name="bbbbnnnn" localSheetId="0" hidden="1">{#N/A,#N/A,FALSE,"Лист4"}</definedName>
    <definedName name="bbbbnnnn" localSheetId="6" hidden="1">{#N/A,#N/A,FALSE,"Лист4"}</definedName>
    <definedName name="bbbbnnnn" localSheetId="4" hidden="1">{#N/A,#N/A,FALSE,"Лист4"}</definedName>
    <definedName name="bbbbnnnn" hidden="1">{#N/A,#N/A,FALSE,"Лист4"}</definedName>
    <definedName name="bbbm" localSheetId="1" hidden="1">{#N/A,#N/A,FALSE,"Лист4"}</definedName>
    <definedName name="bbbm" localSheetId="5" hidden="1">{#N/A,#N/A,FALSE,"Лист4"}</definedName>
    <definedName name="bbbm" localSheetId="7" hidden="1">{#N/A,#N/A,FALSE,"Лист4"}</definedName>
    <definedName name="bbbm" localSheetId="0" hidden="1">{#N/A,#N/A,FALSE,"Лист4"}</definedName>
    <definedName name="bbbm" localSheetId="6" hidden="1">{#N/A,#N/A,FALSE,"Лист4"}</definedName>
    <definedName name="bbbm" localSheetId="4" hidden="1">{#N/A,#N/A,FALSE,"Лист4"}</definedName>
    <definedName name="bbbm" hidden="1">{#N/A,#N/A,FALSE,"Лист4"}</definedName>
    <definedName name="bbmm" localSheetId="1" hidden="1">{#N/A,#N/A,FALSE,"Лист4"}</definedName>
    <definedName name="bbmm" localSheetId="5" hidden="1">{#N/A,#N/A,FALSE,"Лист4"}</definedName>
    <definedName name="bbmm" localSheetId="7" hidden="1">{#N/A,#N/A,FALSE,"Лист4"}</definedName>
    <definedName name="bbmm" localSheetId="0" hidden="1">{#N/A,#N/A,FALSE,"Лист4"}</definedName>
    <definedName name="bbmm" localSheetId="6" hidden="1">{#N/A,#N/A,FALSE,"Лист4"}</definedName>
    <definedName name="bbmm" localSheetId="4" hidden="1">{#N/A,#N/A,FALSE,"Лист4"}</definedName>
    <definedName name="bbmm" hidden="1">{#N/A,#N/A,FALSE,"Лист4"}</definedName>
    <definedName name="BEC" localSheetId="1">#REF!</definedName>
    <definedName name="BEC" localSheetId="2">#REF!</definedName>
    <definedName name="BEC" localSheetId="5">#REF!</definedName>
    <definedName name="BEC" localSheetId="7">#REF!</definedName>
    <definedName name="BEC" localSheetId="0">#REF!</definedName>
    <definedName name="BEC" localSheetId="6">#REF!</definedName>
    <definedName name="BEC" localSheetId="4">#REF!</definedName>
    <definedName name="BEC">#REF!</definedName>
    <definedName name="bi" localSheetId="1" hidden="1">{#N/A,#N/A,FALSE,"Лист4"}</definedName>
    <definedName name="bi" localSheetId="5" hidden="1">{#N/A,#N/A,FALSE,"Лист4"}</definedName>
    <definedName name="bi" localSheetId="7" hidden="1">{#N/A,#N/A,FALSE,"Лист4"}</definedName>
    <definedName name="bi" localSheetId="0" hidden="1">{#N/A,#N/A,FALSE,"Лист4"}</definedName>
    <definedName name="bi" localSheetId="6" hidden="1">{#N/A,#N/A,FALSE,"Лист4"}</definedName>
    <definedName name="bi" localSheetId="4" hidden="1">{#N/A,#N/A,FALSE,"Лист4"}</definedName>
    <definedName name="bi" hidden="1">{#N/A,#N/A,FALSE,"Лист4"}</definedName>
    <definedName name="bn" localSheetId="1" hidden="1">{#N/A,#N/A,FALSE,"Лист4"}</definedName>
    <definedName name="bn" localSheetId="5" hidden="1">{#N/A,#N/A,FALSE,"Лист4"}</definedName>
    <definedName name="bn" localSheetId="7" hidden="1">{#N/A,#N/A,FALSE,"Лист4"}</definedName>
    <definedName name="bn" localSheetId="0" hidden="1">{#N/A,#N/A,FALSE,"Лист4"}</definedName>
    <definedName name="bn" localSheetId="6" hidden="1">{#N/A,#N/A,FALSE,"Лист4"}</definedName>
    <definedName name="bn" localSheetId="4" hidden="1">{#N/A,#N/A,FALSE,"Лист4"}</definedName>
    <definedName name="bn" hidden="1">{#N/A,#N/A,FALSE,"Лист4"}</definedName>
    <definedName name="bo" localSheetId="1" hidden="1">{#N/A,#N/A,FALSE,"Лист4"}</definedName>
    <definedName name="bo" localSheetId="5" hidden="1">{#N/A,#N/A,FALSE,"Лист4"}</definedName>
    <definedName name="bo" localSheetId="7" hidden="1">{#N/A,#N/A,FALSE,"Лист4"}</definedName>
    <definedName name="bo" localSheetId="0" hidden="1">{#N/A,#N/A,FALSE,"Лист4"}</definedName>
    <definedName name="bo" localSheetId="6" hidden="1">{#N/A,#N/A,FALSE,"Лист4"}</definedName>
    <definedName name="bo" localSheetId="4" hidden="1">{#N/A,#N/A,FALSE,"Лист4"}</definedName>
    <definedName name="bo" hidden="1">{#N/A,#N/A,FALSE,"Лист4"}</definedName>
    <definedName name="boo" localSheetId="1" hidden="1">{#N/A,#N/A,FALSE,"Лист4"}</definedName>
    <definedName name="boo" localSheetId="5" hidden="1">{#N/A,#N/A,FALSE,"Лист4"}</definedName>
    <definedName name="boo" localSheetId="7" hidden="1">{#N/A,#N/A,FALSE,"Лист4"}</definedName>
    <definedName name="boo" localSheetId="0" hidden="1">{#N/A,#N/A,FALSE,"Лист4"}</definedName>
    <definedName name="boo" localSheetId="6" hidden="1">{#N/A,#N/A,FALSE,"Лист4"}</definedName>
    <definedName name="boo" localSheetId="4" hidden="1">{#N/A,#N/A,FALSE,"Лист4"}</definedName>
    <definedName name="boo" hidden="1">{#N/A,#N/A,FALSE,"Лист4"}</definedName>
    <definedName name="boooo" localSheetId="1" hidden="1">{#N/A,#N/A,FALSE,"Лист4"}</definedName>
    <definedName name="boooo" localSheetId="5" hidden="1">{#N/A,#N/A,FALSE,"Лист4"}</definedName>
    <definedName name="boooo" localSheetId="7" hidden="1">{#N/A,#N/A,FALSE,"Лист4"}</definedName>
    <definedName name="boooo" localSheetId="0" hidden="1">{#N/A,#N/A,FALSE,"Лист4"}</definedName>
    <definedName name="boooo" localSheetId="6" hidden="1">{#N/A,#N/A,FALSE,"Лист4"}</definedName>
    <definedName name="boooo" localSheetId="4" hidden="1">{#N/A,#N/A,FALSE,"Лист4"}</definedName>
    <definedName name="boooo" hidden="1">{#N/A,#N/A,FALSE,"Лист4"}</definedName>
    <definedName name="cde" localSheetId="1" hidden="1">{#N/A,#N/A,FALSE,"Лист4"}</definedName>
    <definedName name="cde" localSheetId="5" hidden="1">{#N/A,#N/A,FALSE,"Лист4"}</definedName>
    <definedName name="cde" localSheetId="7" hidden="1">{#N/A,#N/A,FALSE,"Лист4"}</definedName>
    <definedName name="cde" localSheetId="0" hidden="1">{#N/A,#N/A,FALSE,"Лист4"}</definedName>
    <definedName name="cde" localSheetId="6" hidden="1">{#N/A,#N/A,FALSE,"Лист4"}</definedName>
    <definedName name="cde" localSheetId="4" hidden="1">{#N/A,#N/A,FALSE,"Лист4"}</definedName>
    <definedName name="cde" hidden="1">{#N/A,#N/A,FALSE,"Лист4"}</definedName>
    <definedName name="cp" localSheetId="1" hidden="1">{#N/A,#N/A,FALSE,"Лист4"}</definedName>
    <definedName name="cp" localSheetId="5" hidden="1">{#N/A,#N/A,FALSE,"Лист4"}</definedName>
    <definedName name="cp" localSheetId="7" hidden="1">{#N/A,#N/A,FALSE,"Лист4"}</definedName>
    <definedName name="cp" localSheetId="0" hidden="1">{#N/A,#N/A,FALSE,"Лист4"}</definedName>
    <definedName name="cp" localSheetId="6" hidden="1">{#N/A,#N/A,FALSE,"Лист4"}</definedName>
    <definedName name="cp" localSheetId="4" hidden="1">{#N/A,#N/A,FALSE,"Лист4"}</definedName>
    <definedName name="cp" hidden="1">{#N/A,#N/A,FALSE,"Лист4"}</definedName>
    <definedName name="cv" localSheetId="1" hidden="1">{#N/A,#N/A,FALSE,"Лист4"}</definedName>
    <definedName name="cv" localSheetId="5" hidden="1">{#N/A,#N/A,FALSE,"Лист4"}</definedName>
    <definedName name="cv" localSheetId="7" hidden="1">{#N/A,#N/A,FALSE,"Лист4"}</definedName>
    <definedName name="cv" localSheetId="0" hidden="1">{#N/A,#N/A,FALSE,"Лист4"}</definedName>
    <definedName name="cv" localSheetId="6" hidden="1">{#N/A,#N/A,FALSE,"Лист4"}</definedName>
    <definedName name="cv" localSheetId="4" hidden="1">{#N/A,#N/A,FALSE,"Лист4"}</definedName>
    <definedName name="cv" hidden="1">{#N/A,#N/A,FALSE,"Лист4"}</definedName>
    <definedName name="cvcvcv" localSheetId="1" hidden="1">{#N/A,#N/A,FALSE,"Лист4"}</definedName>
    <definedName name="cvcvcv" localSheetId="5" hidden="1">{#N/A,#N/A,FALSE,"Лист4"}</definedName>
    <definedName name="cvcvcv" localSheetId="7" hidden="1">{#N/A,#N/A,FALSE,"Лист4"}</definedName>
    <definedName name="cvcvcv" localSheetId="0" hidden="1">{#N/A,#N/A,FALSE,"Лист4"}</definedName>
    <definedName name="cvcvcv" localSheetId="6" hidden="1">{#N/A,#N/A,FALSE,"Лист4"}</definedName>
    <definedName name="cvcvcv" localSheetId="4" hidden="1">{#N/A,#N/A,FALSE,"Лист4"}</definedName>
    <definedName name="cvcvcv" hidden="1">{#N/A,#N/A,FALSE,"Лист4"}</definedName>
    <definedName name="cvv" localSheetId="1" hidden="1">{#N/A,#N/A,FALSE,"Лист4"}</definedName>
    <definedName name="cvv" localSheetId="5" hidden="1">{#N/A,#N/A,FALSE,"Лист4"}</definedName>
    <definedName name="cvv" localSheetId="7" hidden="1">{#N/A,#N/A,FALSE,"Лист4"}</definedName>
    <definedName name="cvv" localSheetId="0" hidden="1">{#N/A,#N/A,FALSE,"Лист4"}</definedName>
    <definedName name="cvv" localSheetId="6" hidden="1">{#N/A,#N/A,FALSE,"Лист4"}</definedName>
    <definedName name="cvv" localSheetId="4" hidden="1">{#N/A,#N/A,FALSE,"Лист4"}</definedName>
    <definedName name="cvv" hidden="1">{#N/A,#N/A,FALSE,"Лист4"}</definedName>
    <definedName name="cvvv" localSheetId="1" hidden="1">{#N/A,#N/A,FALSE,"Лист4"}</definedName>
    <definedName name="cvvv" localSheetId="5" hidden="1">{#N/A,#N/A,FALSE,"Лист4"}</definedName>
    <definedName name="cvvv" localSheetId="7" hidden="1">{#N/A,#N/A,FALSE,"Лист4"}</definedName>
    <definedName name="cvvv" localSheetId="0" hidden="1">{#N/A,#N/A,FALSE,"Лист4"}</definedName>
    <definedName name="cvvv" localSheetId="6" hidden="1">{#N/A,#N/A,FALSE,"Лист4"}</definedName>
    <definedName name="cvvv" localSheetId="4" hidden="1">{#N/A,#N/A,FALSE,"Лист4"}</definedName>
    <definedName name="cvvv" hidden="1">{#N/A,#N/A,FALSE,"Лист4"}</definedName>
    <definedName name="cvvvvvv" localSheetId="1" hidden="1">{#N/A,#N/A,FALSE,"Лист4"}</definedName>
    <definedName name="cvvvvvv" localSheetId="5" hidden="1">{#N/A,#N/A,FALSE,"Лист4"}</definedName>
    <definedName name="cvvvvvv" localSheetId="7" hidden="1">{#N/A,#N/A,FALSE,"Лист4"}</definedName>
    <definedName name="cvvvvvv" localSheetId="0" hidden="1">{#N/A,#N/A,FALSE,"Лист4"}</definedName>
    <definedName name="cvvvvvv" localSheetId="6" hidden="1">{#N/A,#N/A,FALSE,"Лист4"}</definedName>
    <definedName name="cvvvvvv" localSheetId="4" hidden="1">{#N/A,#N/A,FALSE,"Лист4"}</definedName>
    <definedName name="cvvvvvv" hidden="1">{#N/A,#N/A,FALSE,"Лист4"}</definedName>
    <definedName name="dc" localSheetId="1" hidden="1">{#N/A,#N/A,FALSE,"Лист4"}</definedName>
    <definedName name="dc" localSheetId="5" hidden="1">{#N/A,#N/A,FALSE,"Лист4"}</definedName>
    <definedName name="dc" localSheetId="7" hidden="1">{#N/A,#N/A,FALSE,"Лист4"}</definedName>
    <definedName name="dc" localSheetId="0" hidden="1">{#N/A,#N/A,FALSE,"Лист4"}</definedName>
    <definedName name="dc" localSheetId="6" hidden="1">{#N/A,#N/A,FALSE,"Лист4"}</definedName>
    <definedName name="dc" localSheetId="4" hidden="1">{#N/A,#N/A,FALSE,"Лист4"}</definedName>
    <definedName name="dc" hidden="1">{#N/A,#N/A,FALSE,"Лист4"}</definedName>
    <definedName name="dcv" localSheetId="1" hidden="1">{#N/A,#N/A,FALSE,"Лист4"}</definedName>
    <definedName name="dcv" localSheetId="5" hidden="1">{#N/A,#N/A,FALSE,"Лист4"}</definedName>
    <definedName name="dcv" localSheetId="7" hidden="1">{#N/A,#N/A,FALSE,"Лист4"}</definedName>
    <definedName name="dcv" localSheetId="0" hidden="1">{#N/A,#N/A,FALSE,"Лист4"}</definedName>
    <definedName name="dcv" localSheetId="6" hidden="1">{#N/A,#N/A,FALSE,"Лист4"}</definedName>
    <definedName name="dcv" localSheetId="4" hidden="1">{#N/A,#N/A,FALSE,"Лист4"}</definedName>
    <definedName name="dcv" hidden="1">{#N/A,#N/A,FALSE,"Лист4"}</definedName>
    <definedName name="DKS" localSheetId="1">#REF!</definedName>
    <definedName name="DKS" localSheetId="2">#REF!</definedName>
    <definedName name="DKS" localSheetId="5">#REF!</definedName>
    <definedName name="DKS" localSheetId="7">#REF!</definedName>
    <definedName name="DKS" localSheetId="0">#REF!</definedName>
    <definedName name="DKS" localSheetId="6">#REF!</definedName>
    <definedName name="DKS" localSheetId="4">#REF!</definedName>
    <definedName name="DKS">#REF!</definedName>
    <definedName name="dod" localSheetId="1">#REF!</definedName>
    <definedName name="dod" localSheetId="2">#REF!</definedName>
    <definedName name="dod" localSheetId="5">#REF!</definedName>
    <definedName name="dod" localSheetId="7">#REF!</definedName>
    <definedName name="dod" localSheetId="0">#REF!</definedName>
    <definedName name="dod" localSheetId="6">#REF!</definedName>
    <definedName name="dod" localSheetId="4">#REF!</definedName>
    <definedName name="dod">#REF!</definedName>
    <definedName name="dod_4" localSheetId="1">#REF!</definedName>
    <definedName name="dod_4" localSheetId="2">#REF!</definedName>
    <definedName name="dod_4" localSheetId="5">#REF!</definedName>
    <definedName name="dod_4" localSheetId="7">#REF!</definedName>
    <definedName name="dod_4" localSheetId="0">#REF!</definedName>
    <definedName name="dod_4" localSheetId="6">#REF!</definedName>
    <definedName name="dod_4" localSheetId="4">#REF!</definedName>
    <definedName name="dod_4">#REF!</definedName>
    <definedName name="dodat1">[2]Пер!$N$33</definedName>
    <definedName name="dodik" localSheetId="1">#REF!</definedName>
    <definedName name="dodik" localSheetId="2">#REF!</definedName>
    <definedName name="dodik" localSheetId="5">#REF!</definedName>
    <definedName name="dodik" localSheetId="7">#REF!</definedName>
    <definedName name="dodik" localSheetId="0">#REF!</definedName>
    <definedName name="dodik" localSheetId="6">#REF!</definedName>
    <definedName name="dodik" localSheetId="4">#REF!</definedName>
    <definedName name="dodik">#REF!</definedName>
    <definedName name="DON1KC" localSheetId="1">#REF!</definedName>
    <definedName name="DON1KC" localSheetId="2">#REF!</definedName>
    <definedName name="DON1KC" localSheetId="5">#REF!</definedName>
    <definedName name="DON1KC" localSheetId="7">#REF!</definedName>
    <definedName name="DON1KC" localSheetId="0">#REF!</definedName>
    <definedName name="DON1KC" localSheetId="6">#REF!</definedName>
    <definedName name="DON1KC" localSheetId="4">#REF!</definedName>
    <definedName name="DON1KC">#REF!</definedName>
    <definedName name="Dt" localSheetId="1">#REF!</definedName>
    <definedName name="Dt" localSheetId="2">#REF!</definedName>
    <definedName name="Dt" localSheetId="5">#REF!</definedName>
    <definedName name="Dt" localSheetId="7">#REF!</definedName>
    <definedName name="Dt" localSheetId="0">#REF!</definedName>
    <definedName name="Dt" localSheetId="6">#REF!</definedName>
    <definedName name="Dt" localSheetId="4">#REF!</definedName>
    <definedName name="Dt">#REF!</definedName>
    <definedName name="e" localSheetId="1" hidden="1">{#N/A,#N/A,FALSE,"Лист4"}</definedName>
    <definedName name="e" localSheetId="5" hidden="1">{#N/A,#N/A,FALSE,"Лист4"}</definedName>
    <definedName name="e" localSheetId="7" hidden="1">{#N/A,#N/A,FALSE,"Лист4"}</definedName>
    <definedName name="e" localSheetId="0" hidden="1">{#N/A,#N/A,FALSE,"Лист4"}</definedName>
    <definedName name="e" localSheetId="6" hidden="1">{#N/A,#N/A,FALSE,"Лист4"}</definedName>
    <definedName name="e" localSheetId="4" hidden="1">{#N/A,#N/A,FALSE,"Лист4"}</definedName>
    <definedName name="e" hidden="1">{#N/A,#N/A,FALSE,"Лист4"}</definedName>
    <definedName name="ea" localSheetId="1" hidden="1">{#N/A,#N/A,FALSE,"Лист4"}</definedName>
    <definedName name="ea" localSheetId="5" hidden="1">{#N/A,#N/A,FALSE,"Лист4"}</definedName>
    <definedName name="ea" localSheetId="7" hidden="1">{#N/A,#N/A,FALSE,"Лист4"}</definedName>
    <definedName name="ea" localSheetId="0" hidden="1">{#N/A,#N/A,FALSE,"Лист4"}</definedName>
    <definedName name="ea" localSheetId="6" hidden="1">{#N/A,#N/A,FALSE,"Лист4"}</definedName>
    <definedName name="ea" localSheetId="4" hidden="1">{#N/A,#N/A,FALSE,"Лист4"}</definedName>
    <definedName name="ea" hidden="1">{#N/A,#N/A,FALSE,"Лист4"}</definedName>
    <definedName name="ecs" localSheetId="1" hidden="1">{#N/A,#N/A,FALSE,"Лист4"}</definedName>
    <definedName name="ecs" localSheetId="5" hidden="1">{#N/A,#N/A,FALSE,"Лист4"}</definedName>
    <definedName name="ecs" localSheetId="7" hidden="1">{#N/A,#N/A,FALSE,"Лист4"}</definedName>
    <definedName name="ecs" localSheetId="0" hidden="1">{#N/A,#N/A,FALSE,"Лист4"}</definedName>
    <definedName name="ecs" localSheetId="6" hidden="1">{#N/A,#N/A,FALSE,"Лист4"}</definedName>
    <definedName name="ecs" localSheetId="4" hidden="1">{#N/A,#N/A,FALSE,"Лист4"}</definedName>
    <definedName name="ecs" hidden="1">{#N/A,#N/A,FALSE,"Лист4"}</definedName>
    <definedName name="edc" localSheetId="1" hidden="1">{#N/A,#N/A,FALSE,"Лист4"}</definedName>
    <definedName name="edc" localSheetId="5" hidden="1">{#N/A,#N/A,FALSE,"Лист4"}</definedName>
    <definedName name="edc" localSheetId="7" hidden="1">{#N/A,#N/A,FALSE,"Лист4"}</definedName>
    <definedName name="edc" localSheetId="0" hidden="1">{#N/A,#N/A,FALSE,"Лист4"}</definedName>
    <definedName name="edc" localSheetId="6" hidden="1">{#N/A,#N/A,FALSE,"Лист4"}</definedName>
    <definedName name="edc" localSheetId="4" hidden="1">{#N/A,#N/A,FALSE,"Лист4"}</definedName>
    <definedName name="edc" hidden="1">{#N/A,#N/A,FALSE,"Лист4"}</definedName>
    <definedName name="ee" localSheetId="1" hidden="1">{#N/A,#N/A,FALSE,"Лист4"}</definedName>
    <definedName name="ee" localSheetId="5" hidden="1">{#N/A,#N/A,FALSE,"Лист4"}</definedName>
    <definedName name="ee" localSheetId="7" hidden="1">{#N/A,#N/A,FALSE,"Лист4"}</definedName>
    <definedName name="ee" localSheetId="0" hidden="1">{#N/A,#N/A,FALSE,"Лист4"}</definedName>
    <definedName name="ee" localSheetId="6" hidden="1">{#N/A,#N/A,FALSE,"Лист4"}</definedName>
    <definedName name="ee" localSheetId="4" hidden="1">{#N/A,#N/A,FALSE,"Лист4"}</definedName>
    <definedName name="ee" hidden="1">{#N/A,#N/A,FALSE,"Лист4"}</definedName>
    <definedName name="eee" localSheetId="1" hidden="1">{#N/A,#N/A,FALSE,"Лист4"}</definedName>
    <definedName name="eee" localSheetId="5" hidden="1">{#N/A,#N/A,FALSE,"Лист4"}</definedName>
    <definedName name="eee" localSheetId="7" hidden="1">{#N/A,#N/A,FALSE,"Лист4"}</definedName>
    <definedName name="eee" localSheetId="0" hidden="1">{#N/A,#N/A,FALSE,"Лист4"}</definedName>
    <definedName name="eee" localSheetId="6" hidden="1">{#N/A,#N/A,FALSE,"Лист4"}</definedName>
    <definedName name="eee" localSheetId="4" hidden="1">{#N/A,#N/A,FALSE,"Лист4"}</definedName>
    <definedName name="eee" hidden="1">{#N/A,#N/A,FALSE,"Лист4"}</definedName>
    <definedName name="eeee" localSheetId="1" hidden="1">{#N/A,#N/A,FALSE,"Лист4"}</definedName>
    <definedName name="eeee" localSheetId="5" hidden="1">{#N/A,#N/A,FALSE,"Лист4"}</definedName>
    <definedName name="eeee" localSheetId="7" hidden="1">{#N/A,#N/A,FALSE,"Лист4"}</definedName>
    <definedName name="eeee" localSheetId="0" hidden="1">{#N/A,#N/A,FALSE,"Лист4"}</definedName>
    <definedName name="eeee" localSheetId="6" hidden="1">{#N/A,#N/A,FALSE,"Лист4"}</definedName>
    <definedName name="eeee" localSheetId="4" hidden="1">{#N/A,#N/A,FALSE,"Лист4"}</definedName>
    <definedName name="eeee" hidden="1">{#N/A,#N/A,FALSE,"Лист4"}</definedName>
    <definedName name="eeeee" localSheetId="1" hidden="1">{#N/A,#N/A,FALSE,"Лист4"}</definedName>
    <definedName name="eeeee" localSheetId="5" hidden="1">{#N/A,#N/A,FALSE,"Лист4"}</definedName>
    <definedName name="eeeee" localSheetId="7" hidden="1">{#N/A,#N/A,FALSE,"Лист4"}</definedName>
    <definedName name="eeeee" localSheetId="0" hidden="1">{#N/A,#N/A,FALSE,"Лист4"}</definedName>
    <definedName name="eeeee" localSheetId="6" hidden="1">{#N/A,#N/A,FALSE,"Лист4"}</definedName>
    <definedName name="eeeee" localSheetId="4" hidden="1">{#N/A,#N/A,FALSE,"Лист4"}</definedName>
    <definedName name="eeeee" hidden="1">{#N/A,#N/A,FALSE,"Лист4"}</definedName>
    <definedName name="eeeeee" localSheetId="1" hidden="1">{#N/A,#N/A,FALSE,"Лист4"}</definedName>
    <definedName name="eeeeee" localSheetId="5" hidden="1">{#N/A,#N/A,FALSE,"Лист4"}</definedName>
    <definedName name="eeeeee" localSheetId="7" hidden="1">{#N/A,#N/A,FALSE,"Лист4"}</definedName>
    <definedName name="eeeeee" localSheetId="0" hidden="1">{#N/A,#N/A,FALSE,"Лист4"}</definedName>
    <definedName name="eeeeee" localSheetId="6" hidden="1">{#N/A,#N/A,FALSE,"Лист4"}</definedName>
    <definedName name="eeeeee" localSheetId="4" hidden="1">{#N/A,#N/A,FALSE,"Лист4"}</definedName>
    <definedName name="eeeeee" hidden="1">{#N/A,#N/A,FALSE,"Лист4"}</definedName>
    <definedName name="eeeeeeee" localSheetId="1" hidden="1">{#N/A,#N/A,FALSE,"Лист4"}</definedName>
    <definedName name="eeeeeeee" localSheetId="5" hidden="1">{#N/A,#N/A,FALSE,"Лист4"}</definedName>
    <definedName name="eeeeeeee" localSheetId="7" hidden="1">{#N/A,#N/A,FALSE,"Лист4"}</definedName>
    <definedName name="eeeeeeee" localSheetId="0" hidden="1">{#N/A,#N/A,FALSE,"Лист4"}</definedName>
    <definedName name="eeeeeeee" localSheetId="6" hidden="1">{#N/A,#N/A,FALSE,"Лист4"}</definedName>
    <definedName name="eeeeeeee" localSheetId="4" hidden="1">{#N/A,#N/A,FALSE,"Лист4"}</definedName>
    <definedName name="eeeeeeee" hidden="1">{#N/A,#N/A,FALSE,"Лист4"}</definedName>
    <definedName name="eeeeeeeee" localSheetId="1" hidden="1">{#N/A,#N/A,FALSE,"Лист4"}</definedName>
    <definedName name="eeeeeeeee" localSheetId="5" hidden="1">{#N/A,#N/A,FALSE,"Лист4"}</definedName>
    <definedName name="eeeeeeeee" localSheetId="7" hidden="1">{#N/A,#N/A,FALSE,"Лист4"}</definedName>
    <definedName name="eeeeeeeee" localSheetId="0" hidden="1">{#N/A,#N/A,FALSE,"Лист4"}</definedName>
    <definedName name="eeeeeeeee" localSheetId="6" hidden="1">{#N/A,#N/A,FALSE,"Лист4"}</definedName>
    <definedName name="eeeeeeeee" localSheetId="4" hidden="1">{#N/A,#N/A,FALSE,"Лист4"}</definedName>
    <definedName name="eeeeeeeee" hidden="1">{#N/A,#N/A,FALSE,"Лист4"}</definedName>
    <definedName name="eeeeeeeeee" localSheetId="1" hidden="1">{#N/A,#N/A,FALSE,"Лист4"}</definedName>
    <definedName name="eeeeeeeeee" localSheetId="5" hidden="1">{#N/A,#N/A,FALSE,"Лист4"}</definedName>
    <definedName name="eeeeeeeeee" localSheetId="7" hidden="1">{#N/A,#N/A,FALSE,"Лист4"}</definedName>
    <definedName name="eeeeeeeeee" localSheetId="0" hidden="1">{#N/A,#N/A,FALSE,"Лист4"}</definedName>
    <definedName name="eeeeeeeeee" localSheetId="6" hidden="1">{#N/A,#N/A,FALSE,"Лист4"}</definedName>
    <definedName name="eeeeeeeeee" localSheetId="4" hidden="1">{#N/A,#N/A,FALSE,"Лист4"}</definedName>
    <definedName name="eeeeeeeeee" hidden="1">{#N/A,#N/A,FALSE,"Лист4"}</definedName>
    <definedName name="eeeeeeeeeeeeeeeeeeeee" localSheetId="1" hidden="1">{#N/A,#N/A,FALSE,"Лист4"}</definedName>
    <definedName name="eeeeeeeeeeeeeeeeeeeee" localSheetId="5" hidden="1">{#N/A,#N/A,FALSE,"Лист4"}</definedName>
    <definedName name="eeeeeeeeeeeeeeeeeeeee" localSheetId="7" hidden="1">{#N/A,#N/A,FALSE,"Лист4"}</definedName>
    <definedName name="eeeeeeeeeeeeeeeeeeeee" localSheetId="0" hidden="1">{#N/A,#N/A,FALSE,"Лист4"}</definedName>
    <definedName name="eeeeeeeeeeeeeeeeeeeee" localSheetId="6" hidden="1">{#N/A,#N/A,FALSE,"Лист4"}</definedName>
    <definedName name="eeeeeeeeeeeeeeeeeeeee" localSheetId="4" hidden="1">{#N/A,#N/A,FALSE,"Лист4"}</definedName>
    <definedName name="eeeeeeeeeeeeeeeeeeeee" hidden="1">{#N/A,#N/A,FALSE,"Лист4"}</definedName>
    <definedName name="eeeeeeeeeeeeeeeeeeeeee" localSheetId="1" hidden="1">{#N/A,#N/A,FALSE,"Лист4"}</definedName>
    <definedName name="eeeeeeeeeeeeeeeeeeeeee" localSheetId="5" hidden="1">{#N/A,#N/A,FALSE,"Лист4"}</definedName>
    <definedName name="eeeeeeeeeeeeeeeeeeeeee" localSheetId="7" hidden="1">{#N/A,#N/A,FALSE,"Лист4"}</definedName>
    <definedName name="eeeeeeeeeeeeeeeeeeeeee" localSheetId="0" hidden="1">{#N/A,#N/A,FALSE,"Лист4"}</definedName>
    <definedName name="eeeeeeeeeeeeeeeeeeeeee" localSheetId="6" hidden="1">{#N/A,#N/A,FALSE,"Лист4"}</definedName>
    <definedName name="eeeeeeeeeeeeeeeeeeeeee" localSheetId="4" hidden="1">{#N/A,#N/A,FALSE,"Лист4"}</definedName>
    <definedName name="eeeeeeeeeeeeeeeeeeeeee" hidden="1">{#N/A,#N/A,FALSE,"Лист4"}</definedName>
    <definedName name="eeeeeeeeeeeeeeeeeeeeeee" localSheetId="1" hidden="1">{#N/A,#N/A,FALSE,"Лист4"}</definedName>
    <definedName name="eeeeeeeeeeeeeeeeeeeeeee" localSheetId="5" hidden="1">{#N/A,#N/A,FALSE,"Лист4"}</definedName>
    <definedName name="eeeeeeeeeeeeeeeeeeeeeee" localSheetId="7" hidden="1">{#N/A,#N/A,FALSE,"Лист4"}</definedName>
    <definedName name="eeeeeeeeeeeeeeeeeeeeeee" localSheetId="0" hidden="1">{#N/A,#N/A,FALSE,"Лист4"}</definedName>
    <definedName name="eeeeeeeeeeeeeeeeeeeeeee" localSheetId="6" hidden="1">{#N/A,#N/A,FALSE,"Лист4"}</definedName>
    <definedName name="eeeeeeeeeeeeeeeeeeeeeee" localSheetId="4" hidden="1">{#N/A,#N/A,FALSE,"Лист4"}</definedName>
    <definedName name="eeeeeeeeeeeeeeeeeeeeeee" hidden="1">{#N/A,#N/A,FALSE,"Лист4"}</definedName>
    <definedName name="eeeeeeeeeeeeeeeeeeeeeeeeeeeeee" localSheetId="1" hidden="1">{#N/A,#N/A,FALSE,"Лист4"}</definedName>
    <definedName name="eeeeeeeeeeeeeeeeeeeeeeeeeeeeee" localSheetId="5" hidden="1">{#N/A,#N/A,FALSE,"Лист4"}</definedName>
    <definedName name="eeeeeeeeeeeeeeeeeeeeeeeeeeeeee" localSheetId="7" hidden="1">{#N/A,#N/A,FALSE,"Лист4"}</definedName>
    <definedName name="eeeeeeeeeeeeeeeeeeeeeeeeeeeeee" localSheetId="0" hidden="1">{#N/A,#N/A,FALSE,"Лист4"}</definedName>
    <definedName name="eeeeeeeeeeeeeeeeeeeeeeeeeeeeee" localSheetId="6" hidden="1">{#N/A,#N/A,FALSE,"Лист4"}</definedName>
    <definedName name="eeeeeeeeeeeeeeeeeeeeeeeeeeeeee" localSheetId="4" hidden="1">{#N/A,#N/A,FALSE,"Лист4"}</definedName>
    <definedName name="eeeeeeeeeeeeeeeeeeeeeeeeeeeeee" hidden="1">{#N/A,#N/A,FALSE,"Лист4"}</definedName>
    <definedName name="eeeeeeeeeeeeeeeeeeeeeer" localSheetId="1" hidden="1">{#N/A,#N/A,FALSE,"Лист4"}</definedName>
    <definedName name="eeeeeeeeeeeeeeeeeeeeeer" localSheetId="5" hidden="1">{#N/A,#N/A,FALSE,"Лист4"}</definedName>
    <definedName name="eeeeeeeeeeeeeeeeeeeeeer" localSheetId="7" hidden="1">{#N/A,#N/A,FALSE,"Лист4"}</definedName>
    <definedName name="eeeeeeeeeeeeeeeeeeeeeer" localSheetId="0" hidden="1">{#N/A,#N/A,FALSE,"Лист4"}</definedName>
    <definedName name="eeeeeeeeeeeeeeeeeeeeeer" localSheetId="6" hidden="1">{#N/A,#N/A,FALSE,"Лист4"}</definedName>
    <definedName name="eeeeeeeeeeeeeeeeeeeeeer" localSheetId="4" hidden="1">{#N/A,#N/A,FALSE,"Лист4"}</definedName>
    <definedName name="eeeeeeeeeeeeeeeeeeeeeer" hidden="1">{#N/A,#N/A,FALSE,"Лист4"}</definedName>
    <definedName name="ei" localSheetId="1" hidden="1">{#N/A,#N/A,FALSE,"Лист4"}</definedName>
    <definedName name="ei" localSheetId="5" hidden="1">{#N/A,#N/A,FALSE,"Лист4"}</definedName>
    <definedName name="ei" localSheetId="7" hidden="1">{#N/A,#N/A,FALSE,"Лист4"}</definedName>
    <definedName name="ei" localSheetId="0" hidden="1">{#N/A,#N/A,FALSE,"Лист4"}</definedName>
    <definedName name="ei" localSheetId="6" hidden="1">{#N/A,#N/A,FALSE,"Лист4"}</definedName>
    <definedName name="ei" localSheetId="4" hidden="1">{#N/A,#N/A,FALSE,"Лист4"}</definedName>
    <definedName name="ei" hidden="1">{#N/A,#N/A,FALSE,"Лист4"}</definedName>
    <definedName name="eo" localSheetId="1" hidden="1">{#N/A,#N/A,FALSE,"Лист4"}</definedName>
    <definedName name="eo" localSheetId="5" hidden="1">{#N/A,#N/A,FALSE,"Лист4"}</definedName>
    <definedName name="eo" localSheetId="7" hidden="1">{#N/A,#N/A,FALSE,"Лист4"}</definedName>
    <definedName name="eo" localSheetId="0" hidden="1">{#N/A,#N/A,FALSE,"Лист4"}</definedName>
    <definedName name="eo" localSheetId="6" hidden="1">{#N/A,#N/A,FALSE,"Лист4"}</definedName>
    <definedName name="eo" localSheetId="4" hidden="1">{#N/A,#N/A,FALSE,"Лист4"}</definedName>
    <definedName name="eo" hidden="1">{#N/A,#N/A,FALSE,"Лист4"}</definedName>
    <definedName name="ep" localSheetId="1" hidden="1">{#N/A,#N/A,FALSE,"Лист4"}</definedName>
    <definedName name="ep" localSheetId="5" hidden="1">{#N/A,#N/A,FALSE,"Лист4"}</definedName>
    <definedName name="ep" localSheetId="7" hidden="1">{#N/A,#N/A,FALSE,"Лист4"}</definedName>
    <definedName name="ep" localSheetId="0" hidden="1">{#N/A,#N/A,FALSE,"Лист4"}</definedName>
    <definedName name="ep" localSheetId="6" hidden="1">{#N/A,#N/A,FALSE,"Лист4"}</definedName>
    <definedName name="ep" localSheetId="4" hidden="1">{#N/A,#N/A,FALSE,"Лист4"}</definedName>
    <definedName name="ep" hidden="1">{#N/A,#N/A,FALSE,"Лист4"}</definedName>
    <definedName name="eq" localSheetId="1" hidden="1">{#N/A,#N/A,FALSE,"Лист4"}</definedName>
    <definedName name="eq" localSheetId="5" hidden="1">{#N/A,#N/A,FALSE,"Лист4"}</definedName>
    <definedName name="eq" localSheetId="7" hidden="1">{#N/A,#N/A,FALSE,"Лист4"}</definedName>
    <definedName name="eq" localSheetId="0" hidden="1">{#N/A,#N/A,FALSE,"Лист4"}</definedName>
    <definedName name="eq" localSheetId="6" hidden="1">{#N/A,#N/A,FALSE,"Лист4"}</definedName>
    <definedName name="eq" localSheetId="4" hidden="1">{#N/A,#N/A,FALSE,"Лист4"}</definedName>
    <definedName name="eq" hidden="1">{#N/A,#N/A,FALSE,"Лист4"}</definedName>
    <definedName name="er" localSheetId="1" hidden="1">{#N/A,#N/A,FALSE,"Лист4"}</definedName>
    <definedName name="er" localSheetId="5" hidden="1">{#N/A,#N/A,FALSE,"Лист4"}</definedName>
    <definedName name="er" localSheetId="7" hidden="1">{#N/A,#N/A,FALSE,"Лист4"}</definedName>
    <definedName name="er" localSheetId="0" hidden="1">{#N/A,#N/A,FALSE,"Лист4"}</definedName>
    <definedName name="er" localSheetId="6" hidden="1">{#N/A,#N/A,FALSE,"Лист4"}</definedName>
    <definedName name="er" localSheetId="4" hidden="1">{#N/A,#N/A,FALSE,"Лист4"}</definedName>
    <definedName name="er" hidden="1">{#N/A,#N/A,FALSE,"Лист4"}</definedName>
    <definedName name="err" localSheetId="1" hidden="1">{#N/A,#N/A,FALSE,"Лист4"}</definedName>
    <definedName name="err" localSheetId="5" hidden="1">{#N/A,#N/A,FALSE,"Лист4"}</definedName>
    <definedName name="err" localSheetId="7" hidden="1">{#N/A,#N/A,FALSE,"Лист4"}</definedName>
    <definedName name="err" localSheetId="0" hidden="1">{#N/A,#N/A,FALSE,"Лист4"}</definedName>
    <definedName name="err" localSheetId="6" hidden="1">{#N/A,#N/A,FALSE,"Лист4"}</definedName>
    <definedName name="err" localSheetId="4" hidden="1">{#N/A,#N/A,FALSE,"Лист4"}</definedName>
    <definedName name="err" hidden="1">{#N/A,#N/A,FALSE,"Лист4"}</definedName>
    <definedName name="es" localSheetId="1" hidden="1">{#N/A,#N/A,FALSE,"Лист4"}</definedName>
    <definedName name="es" localSheetId="5" hidden="1">{#N/A,#N/A,FALSE,"Лист4"}</definedName>
    <definedName name="es" localSheetId="7" hidden="1">{#N/A,#N/A,FALSE,"Лист4"}</definedName>
    <definedName name="es" localSheetId="0" hidden="1">{#N/A,#N/A,FALSE,"Лист4"}</definedName>
    <definedName name="es" localSheetId="6" hidden="1">{#N/A,#N/A,FALSE,"Лист4"}</definedName>
    <definedName name="es" localSheetId="4" hidden="1">{#N/A,#N/A,FALSE,"Лист4"}</definedName>
    <definedName name="es" hidden="1">{#N/A,#N/A,FALSE,"Лист4"}</definedName>
    <definedName name="et" localSheetId="1" hidden="1">{#N/A,#N/A,FALSE,"Лист4"}</definedName>
    <definedName name="et" localSheetId="5" hidden="1">{#N/A,#N/A,FALSE,"Лист4"}</definedName>
    <definedName name="et" localSheetId="7" hidden="1">{#N/A,#N/A,FALSE,"Лист4"}</definedName>
    <definedName name="et" localSheetId="0" hidden="1">{#N/A,#N/A,FALSE,"Лист4"}</definedName>
    <definedName name="et" localSheetId="6" hidden="1">{#N/A,#N/A,FALSE,"Лист4"}</definedName>
    <definedName name="et" localSheetId="4" hidden="1">{#N/A,#N/A,FALSE,"Лист4"}</definedName>
    <definedName name="et" hidden="1">{#N/A,#N/A,FALSE,"Лист4"}</definedName>
    <definedName name="eu" localSheetId="1" hidden="1">{#N/A,#N/A,FALSE,"Лист4"}</definedName>
    <definedName name="eu" localSheetId="5" hidden="1">{#N/A,#N/A,FALSE,"Лист4"}</definedName>
    <definedName name="eu" localSheetId="7" hidden="1">{#N/A,#N/A,FALSE,"Лист4"}</definedName>
    <definedName name="eu" localSheetId="0" hidden="1">{#N/A,#N/A,FALSE,"Лист4"}</definedName>
    <definedName name="eu" localSheetId="6" hidden="1">{#N/A,#N/A,FALSE,"Лист4"}</definedName>
    <definedName name="eu" localSheetId="4" hidden="1">{#N/A,#N/A,FALSE,"Лист4"}</definedName>
    <definedName name="eu" hidden="1">{#N/A,#N/A,FALSE,"Лист4"}</definedName>
    <definedName name="ew" localSheetId="1" hidden="1">{#N/A,#N/A,FALSE,"Лист4"}</definedName>
    <definedName name="ew" localSheetId="5" hidden="1">{#N/A,#N/A,FALSE,"Лист4"}</definedName>
    <definedName name="ew" localSheetId="7" hidden="1">{#N/A,#N/A,FALSE,"Лист4"}</definedName>
    <definedName name="ew" localSheetId="0" hidden="1">{#N/A,#N/A,FALSE,"Лист4"}</definedName>
    <definedName name="ew" localSheetId="6" hidden="1">{#N/A,#N/A,FALSE,"Лист4"}</definedName>
    <definedName name="ew" localSheetId="4" hidden="1">{#N/A,#N/A,FALSE,"Лист4"}</definedName>
    <definedName name="ew" hidden="1">{#N/A,#N/A,FALSE,"Лист4"}</definedName>
    <definedName name="ewq" localSheetId="1" hidden="1">{#N/A,#N/A,FALSE,"Лист4"}</definedName>
    <definedName name="ewq" localSheetId="5" hidden="1">{#N/A,#N/A,FALSE,"Лист4"}</definedName>
    <definedName name="ewq" localSheetId="7" hidden="1">{#N/A,#N/A,FALSE,"Лист4"}</definedName>
    <definedName name="ewq" localSheetId="0" hidden="1">{#N/A,#N/A,FALSE,"Лист4"}</definedName>
    <definedName name="ewq" localSheetId="6" hidden="1">{#N/A,#N/A,FALSE,"Лист4"}</definedName>
    <definedName name="ewq" localSheetId="4" hidden="1">{#N/A,#N/A,FALSE,"Лист4"}</definedName>
    <definedName name="ewq" hidden="1">{#N/A,#N/A,FALSE,"Лист4"}</definedName>
    <definedName name="eww" localSheetId="1" hidden="1">{#N/A,#N/A,FALSE,"Лист4"}</definedName>
    <definedName name="eww" localSheetId="5" hidden="1">{#N/A,#N/A,FALSE,"Лист4"}</definedName>
    <definedName name="eww" localSheetId="7" hidden="1">{#N/A,#N/A,FALSE,"Лист4"}</definedName>
    <definedName name="eww" localSheetId="0" hidden="1">{#N/A,#N/A,FALSE,"Лист4"}</definedName>
    <definedName name="eww" localSheetId="6" hidden="1">{#N/A,#N/A,FALSE,"Лист4"}</definedName>
    <definedName name="eww" localSheetId="4" hidden="1">{#N/A,#N/A,FALSE,"Лист4"}</definedName>
    <definedName name="eww" hidden="1">{#N/A,#N/A,FALSE,"Лист4"}</definedName>
    <definedName name="ey" localSheetId="1" hidden="1">{#N/A,#N/A,FALSE,"Лист4"}</definedName>
    <definedName name="ey" localSheetId="5" hidden="1">{#N/A,#N/A,FALSE,"Лист4"}</definedName>
    <definedName name="ey" localSheetId="7" hidden="1">{#N/A,#N/A,FALSE,"Лист4"}</definedName>
    <definedName name="ey" localSheetId="0" hidden="1">{#N/A,#N/A,FALSE,"Лист4"}</definedName>
    <definedName name="ey" localSheetId="6" hidden="1">{#N/A,#N/A,FALSE,"Лист4"}</definedName>
    <definedName name="ey" localSheetId="4" hidden="1">{#N/A,#N/A,FALSE,"Лист4"}</definedName>
    <definedName name="ey" hidden="1">{#N/A,#N/A,FALSE,"Лист4"}</definedName>
    <definedName name="f" localSheetId="1" hidden="1">{#N/A,#N/A,FALSE,"Лист4"}</definedName>
    <definedName name="f" localSheetId="5" hidden="1">{#N/A,#N/A,FALSE,"Лист4"}</definedName>
    <definedName name="f" localSheetId="7" hidden="1">{#N/A,#N/A,FALSE,"Лист4"}</definedName>
    <definedName name="f" localSheetId="0" hidden="1">{#N/A,#N/A,FALSE,"Лист4"}</definedName>
    <definedName name="f" localSheetId="6" hidden="1">{#N/A,#N/A,FALSE,"Лист4"}</definedName>
    <definedName name="f" localSheetId="4" hidden="1">{#N/A,#N/A,FALSE,"Лист4"}</definedName>
    <definedName name="f" hidden="1">{#N/A,#N/A,FALSE,"Лист4"}</definedName>
    <definedName name="ff" localSheetId="1" hidden="1">{#N/A,#N/A,FALSE,"Лист4"}</definedName>
    <definedName name="ff" localSheetId="5" hidden="1">{#N/A,#N/A,FALSE,"Лист4"}</definedName>
    <definedName name="ff" localSheetId="7" hidden="1">{#N/A,#N/A,FALSE,"Лист4"}</definedName>
    <definedName name="ff" localSheetId="0" hidden="1">{#N/A,#N/A,FALSE,"Лист4"}</definedName>
    <definedName name="ff" localSheetId="6" hidden="1">{#N/A,#N/A,FALSE,"Лист4"}</definedName>
    <definedName name="ff" localSheetId="4" hidden="1">{#N/A,#N/A,FALSE,"Лист4"}</definedName>
    <definedName name="ff" hidden="1">{#N/A,#N/A,FALSE,"Лист4"}</definedName>
    <definedName name="fff" localSheetId="1" hidden="1">{#N/A,#N/A,FALSE,"Лист4"}</definedName>
    <definedName name="fff" localSheetId="5" hidden="1">{#N/A,#N/A,FALSE,"Лист4"}</definedName>
    <definedName name="fff" localSheetId="7" hidden="1">{#N/A,#N/A,FALSE,"Лист4"}</definedName>
    <definedName name="fff" localSheetId="0" hidden="1">{#N/A,#N/A,FALSE,"Лист4"}</definedName>
    <definedName name="fff" localSheetId="6" hidden="1">{#N/A,#N/A,FALSE,"Лист4"}</definedName>
    <definedName name="fff" localSheetId="4" hidden="1">{#N/A,#N/A,FALSE,"Лист4"}</definedName>
    <definedName name="fff" hidden="1">{#N/A,#N/A,FALSE,"Лист4"}</definedName>
    <definedName name="ffff" localSheetId="1" hidden="1">{#N/A,#N/A,FALSE,"Лист4"}</definedName>
    <definedName name="ffff" localSheetId="5" hidden="1">{#N/A,#N/A,FALSE,"Лист4"}</definedName>
    <definedName name="ffff" localSheetId="7" hidden="1">{#N/A,#N/A,FALSE,"Лист4"}</definedName>
    <definedName name="ffff" localSheetId="0" hidden="1">{#N/A,#N/A,FALSE,"Лист4"}</definedName>
    <definedName name="ffff" localSheetId="6" hidden="1">{#N/A,#N/A,FALSE,"Лист4"}</definedName>
    <definedName name="ffff" localSheetId="4" hidden="1">{#N/A,#N/A,FALSE,"Лист4"}</definedName>
    <definedName name="ffff" hidden="1">{#N/A,#N/A,FALSE,"Лист4"}</definedName>
    <definedName name="fffff" localSheetId="1" hidden="1">{#N/A,#N/A,FALSE,"Лист4"}</definedName>
    <definedName name="fffff" localSheetId="5" hidden="1">{#N/A,#N/A,FALSE,"Лист4"}</definedName>
    <definedName name="fffff" localSheetId="7" hidden="1">{#N/A,#N/A,FALSE,"Лист4"}</definedName>
    <definedName name="fffff" localSheetId="0" hidden="1">{#N/A,#N/A,FALSE,"Лист4"}</definedName>
    <definedName name="fffff" localSheetId="6" hidden="1">{#N/A,#N/A,FALSE,"Лист4"}</definedName>
    <definedName name="fffff" localSheetId="4" hidden="1">{#N/A,#N/A,FALSE,"Лист4"}</definedName>
    <definedName name="fffff" hidden="1">{#N/A,#N/A,FALSE,"Лист4"}</definedName>
    <definedName name="ffffffff" localSheetId="1" hidden="1">{#N/A,#N/A,FALSE,"Лист4"}</definedName>
    <definedName name="ffffffff" localSheetId="5" hidden="1">{#N/A,#N/A,FALSE,"Лист4"}</definedName>
    <definedName name="ffffffff" localSheetId="7" hidden="1">{#N/A,#N/A,FALSE,"Лист4"}</definedName>
    <definedName name="ffffffff" localSheetId="0" hidden="1">{#N/A,#N/A,FALSE,"Лист4"}</definedName>
    <definedName name="ffffffff" localSheetId="6" hidden="1">{#N/A,#N/A,FALSE,"Лист4"}</definedName>
    <definedName name="ffffffff" localSheetId="4" hidden="1">{#N/A,#N/A,FALSE,"Лист4"}</definedName>
    <definedName name="ffffffff" hidden="1">{#N/A,#N/A,FALSE,"Лист4"}</definedName>
    <definedName name="fffffffff" localSheetId="1" hidden="1">{#N/A,#N/A,FALSE,"Лист4"}</definedName>
    <definedName name="fffffffff" localSheetId="5" hidden="1">{#N/A,#N/A,FALSE,"Лист4"}</definedName>
    <definedName name="fffffffff" localSheetId="7" hidden="1">{#N/A,#N/A,FALSE,"Лист4"}</definedName>
    <definedName name="fffffffff" localSheetId="0" hidden="1">{#N/A,#N/A,FALSE,"Лист4"}</definedName>
    <definedName name="fffffffff" localSheetId="6" hidden="1">{#N/A,#N/A,FALSE,"Лист4"}</definedName>
    <definedName name="fffffffff" localSheetId="4" hidden="1">{#N/A,#N/A,FALSE,"Лист4"}</definedName>
    <definedName name="fffffffff" hidden="1">{#N/A,#N/A,FALSE,"Лист4"}</definedName>
    <definedName name="ffffffffffffff" localSheetId="1" hidden="1">{#N/A,#N/A,FALSE,"Лист4"}</definedName>
    <definedName name="ffffffffffffff" localSheetId="5" hidden="1">{#N/A,#N/A,FALSE,"Лист4"}</definedName>
    <definedName name="ffffffffffffff" localSheetId="7" hidden="1">{#N/A,#N/A,FALSE,"Лист4"}</definedName>
    <definedName name="ffffffffffffff" localSheetId="0" hidden="1">{#N/A,#N/A,FALSE,"Лист4"}</definedName>
    <definedName name="ffffffffffffff" localSheetId="6" hidden="1">{#N/A,#N/A,FALSE,"Лист4"}</definedName>
    <definedName name="ffffffffffffff" localSheetId="4" hidden="1">{#N/A,#N/A,FALSE,"Лист4"}</definedName>
    <definedName name="ffffffffffffff" hidden="1">{#N/A,#N/A,FALSE,"Лист4"}</definedName>
    <definedName name="fffffffffffffff" localSheetId="1" hidden="1">{#N/A,#N/A,FALSE,"Лист4"}</definedName>
    <definedName name="fffffffffffffff" localSheetId="5" hidden="1">{#N/A,#N/A,FALSE,"Лист4"}</definedName>
    <definedName name="fffffffffffffff" localSheetId="7" hidden="1">{#N/A,#N/A,FALSE,"Лист4"}</definedName>
    <definedName name="fffffffffffffff" localSheetId="0" hidden="1">{#N/A,#N/A,FALSE,"Лист4"}</definedName>
    <definedName name="fffffffffffffff" localSheetId="6" hidden="1">{#N/A,#N/A,FALSE,"Лист4"}</definedName>
    <definedName name="fffffffffffffff" localSheetId="4" hidden="1">{#N/A,#N/A,FALSE,"Лист4"}</definedName>
    <definedName name="fffffffffffffff" hidden="1">{#N/A,#N/A,FALSE,"Лист4"}</definedName>
    <definedName name="ffffffffffffffffff" localSheetId="1" hidden="1">{#N/A,#N/A,FALSE,"Лист4"}</definedName>
    <definedName name="ffffffffffffffffff" localSheetId="5" hidden="1">{#N/A,#N/A,FALSE,"Лист4"}</definedName>
    <definedName name="ffffffffffffffffff" localSheetId="7" hidden="1">{#N/A,#N/A,FALSE,"Лист4"}</definedName>
    <definedName name="ffffffffffffffffff" localSheetId="0" hidden="1">{#N/A,#N/A,FALSE,"Лист4"}</definedName>
    <definedName name="ffffffffffffffffff" localSheetId="6" hidden="1">{#N/A,#N/A,FALSE,"Лист4"}</definedName>
    <definedName name="ffffffffffffffffff" localSheetId="4" hidden="1">{#N/A,#N/A,FALSE,"Лист4"}</definedName>
    <definedName name="ffffffffffffffffff" hidden="1">{#N/A,#N/A,FALSE,"Лист4"}</definedName>
    <definedName name="fffffffffffffffffff" localSheetId="1" hidden="1">{#N/A,#N/A,FALSE,"Лист4"}</definedName>
    <definedName name="fffffffffffffffffff" localSheetId="5" hidden="1">{#N/A,#N/A,FALSE,"Лист4"}</definedName>
    <definedName name="fffffffffffffffffff" localSheetId="7" hidden="1">{#N/A,#N/A,FALSE,"Лист4"}</definedName>
    <definedName name="fffffffffffffffffff" localSheetId="0" hidden="1">{#N/A,#N/A,FALSE,"Лист4"}</definedName>
    <definedName name="fffffffffffffffffff" localSheetId="6" hidden="1">{#N/A,#N/A,FALSE,"Лист4"}</definedName>
    <definedName name="fffffffffffffffffff" localSheetId="4" hidden="1">{#N/A,#N/A,FALSE,"Лист4"}</definedName>
    <definedName name="fffffffffffffffffff" hidden="1">{#N/A,#N/A,FALSE,"Лист4"}</definedName>
    <definedName name="fffffffffffffffffffffffffffff" localSheetId="1" hidden="1">{#N/A,#N/A,FALSE,"Лист4"}</definedName>
    <definedName name="fffffffffffffffffffffffffffff" localSheetId="5" hidden="1">{#N/A,#N/A,FALSE,"Лист4"}</definedName>
    <definedName name="fffffffffffffffffffffffffffff" localSheetId="7" hidden="1">{#N/A,#N/A,FALSE,"Лист4"}</definedName>
    <definedName name="fffffffffffffffffffffffffffff" localSheetId="0" hidden="1">{#N/A,#N/A,FALSE,"Лист4"}</definedName>
    <definedName name="fffffffffffffffffffffffffffff" localSheetId="6" hidden="1">{#N/A,#N/A,FALSE,"Лист4"}</definedName>
    <definedName name="fffffffffffffffffffffffffffff" localSheetId="4" hidden="1">{#N/A,#N/A,FALSE,"Лист4"}</definedName>
    <definedName name="fffffffffffffffffffffffffffff" hidden="1">{#N/A,#N/A,FALSE,"Лист4"}</definedName>
    <definedName name="fffffffffffffffffffffffffffffff" localSheetId="1" hidden="1">{#N/A,#N/A,FALSE,"Лист4"}</definedName>
    <definedName name="fffffffffffffffffffffffffffffff" localSheetId="5" hidden="1">{#N/A,#N/A,FALSE,"Лист4"}</definedName>
    <definedName name="fffffffffffffffffffffffffffffff" localSheetId="7" hidden="1">{#N/A,#N/A,FALSE,"Лист4"}</definedName>
    <definedName name="fffffffffffffffffffffffffffffff" localSheetId="0" hidden="1">{#N/A,#N/A,FALSE,"Лист4"}</definedName>
    <definedName name="fffffffffffffffffffffffffffffff" localSheetId="6" hidden="1">{#N/A,#N/A,FALSE,"Лист4"}</definedName>
    <definedName name="fffffffffffffffffffffffffffffff" localSheetId="4" hidden="1">{#N/A,#N/A,FALSE,"Лист4"}</definedName>
    <definedName name="fffffffffffffffffffffffffffffff" hidden="1">{#N/A,#N/A,FALSE,"Лист4"}</definedName>
    <definedName name="fg" localSheetId="1">#REF!</definedName>
    <definedName name="fg" localSheetId="2">#REF!</definedName>
    <definedName name="fg" localSheetId="5">#REF!</definedName>
    <definedName name="fg" localSheetId="7">#REF!</definedName>
    <definedName name="fg" localSheetId="0">#REF!</definedName>
    <definedName name="fg" localSheetId="6">#REF!</definedName>
    <definedName name="fg" localSheetId="4">#REF!</definedName>
    <definedName name="fg">#REF!</definedName>
    <definedName name="fo" localSheetId="1" hidden="1">{#N/A,#N/A,FALSE,"Лист4"}</definedName>
    <definedName name="fo" localSheetId="5" hidden="1">{#N/A,#N/A,FALSE,"Лист4"}</definedName>
    <definedName name="fo" localSheetId="7" hidden="1">{#N/A,#N/A,FALSE,"Лист4"}</definedName>
    <definedName name="fo" localSheetId="0" hidden="1">{#N/A,#N/A,FALSE,"Лист4"}</definedName>
    <definedName name="fo" localSheetId="6" hidden="1">{#N/A,#N/A,FALSE,"Лист4"}</definedName>
    <definedName name="fo" localSheetId="4" hidden="1">{#N/A,#N/A,FALSE,"Лист4"}</definedName>
    <definedName name="fo" hidden="1">{#N/A,#N/A,FALSE,"Лист4"}</definedName>
    <definedName name="gfd" localSheetId="1" hidden="1">{#N/A,#N/A,FALSE,"Лист4"}</definedName>
    <definedName name="gfd" localSheetId="5" hidden="1">{#N/A,#N/A,FALSE,"Лист4"}</definedName>
    <definedName name="gfd" localSheetId="7" hidden="1">{#N/A,#N/A,FALSE,"Лист4"}</definedName>
    <definedName name="gfd" localSheetId="0" hidden="1">{#N/A,#N/A,FALSE,"Лист4"}</definedName>
    <definedName name="gfd" localSheetId="6" hidden="1">{#N/A,#N/A,FALSE,"Лист4"}</definedName>
    <definedName name="gfd" localSheetId="4" hidden="1">{#N/A,#N/A,FALSE,"Лист4"}</definedName>
    <definedName name="gfd" hidden="1">{#N/A,#N/A,FALSE,"Лист4"}</definedName>
    <definedName name="HAVSTJAG" localSheetId="1">#REF!</definedName>
    <definedName name="HAVSTJAG" localSheetId="2">#REF!</definedName>
    <definedName name="HAVSTJAG" localSheetId="5">#REF!</definedName>
    <definedName name="HAVSTJAG" localSheetId="7">#REF!</definedName>
    <definedName name="HAVSTJAG" localSheetId="0">#REF!</definedName>
    <definedName name="HAVSTJAG" localSheetId="6">#REF!</definedName>
    <definedName name="HAVSTJAG" localSheetId="4">#REF!</definedName>
    <definedName name="HAVSTJAG">#REF!</definedName>
    <definedName name="Hd" localSheetId="1">#REF!</definedName>
    <definedName name="Hd" localSheetId="2">#REF!</definedName>
    <definedName name="Hd" localSheetId="7">#REF!</definedName>
    <definedName name="Hd" localSheetId="0">#REF!</definedName>
    <definedName name="Hd" localSheetId="6">#REF!</definedName>
    <definedName name="Hd" localSheetId="4">#REF!</definedName>
    <definedName name="Hd">#REF!</definedName>
    <definedName name="hg" localSheetId="1">#REF!</definedName>
    <definedName name="hg" localSheetId="2">#REF!</definedName>
    <definedName name="hg" localSheetId="5">#REF!</definedName>
    <definedName name="hg" localSheetId="7">#REF!</definedName>
    <definedName name="hg" localSheetId="0">#REF!</definedName>
    <definedName name="hg" localSheetId="6">#REF!</definedName>
    <definedName name="hg" localSheetId="4">#REF!</definedName>
    <definedName name="hg">#REF!</definedName>
    <definedName name="hhhh" localSheetId="1">#REF!</definedName>
    <definedName name="hhhh" localSheetId="2">#REF!</definedName>
    <definedName name="hhhh" localSheetId="5">#REF!</definedName>
    <definedName name="hhhh" localSheetId="7">#REF!</definedName>
    <definedName name="hhhh" localSheetId="0">#REF!</definedName>
    <definedName name="hhhh" localSheetId="6">#REF!</definedName>
    <definedName name="hhhh" localSheetId="4">#REF!</definedName>
    <definedName name="hhhh">#REF!</definedName>
    <definedName name="HKC" localSheetId="1">#REF!</definedName>
    <definedName name="HKC" localSheetId="2">#REF!</definedName>
    <definedName name="HKC" localSheetId="5">#REF!</definedName>
    <definedName name="HKC" localSheetId="7">#REF!</definedName>
    <definedName name="HKC" localSheetId="0">#REF!</definedName>
    <definedName name="HKC" localSheetId="6">#REF!</definedName>
    <definedName name="HKC" localSheetId="4">#REF!</definedName>
    <definedName name="HKC">#REF!</definedName>
    <definedName name="Ho" localSheetId="1">#REF!</definedName>
    <definedName name="Ho" localSheetId="2">#REF!</definedName>
    <definedName name="Ho" localSheetId="7">#REF!</definedName>
    <definedName name="Ho" localSheetId="0">#REF!</definedName>
    <definedName name="Ho" localSheetId="6">#REF!</definedName>
    <definedName name="Ho" localSheetId="4">#REF!</definedName>
    <definedName name="Ho">#REF!</definedName>
    <definedName name="hp" localSheetId="1" hidden="1">{#N/A,#N/A,FALSE,"Лист4"}</definedName>
    <definedName name="hp" localSheetId="5" hidden="1">{#N/A,#N/A,FALSE,"Лист4"}</definedName>
    <definedName name="hp" localSheetId="7" hidden="1">{#N/A,#N/A,FALSE,"Лист4"}</definedName>
    <definedName name="hp" localSheetId="0" hidden="1">{#N/A,#N/A,FALSE,"Лист4"}</definedName>
    <definedName name="hp" localSheetId="6" hidden="1">{#N/A,#N/A,FALSE,"Лист4"}</definedName>
    <definedName name="hp" localSheetId="4" hidden="1">{#N/A,#N/A,FALSE,"Лист4"}</definedName>
    <definedName name="hp" hidden="1">{#N/A,#N/A,FALSE,"Лист4"}</definedName>
    <definedName name="HSKC" localSheetId="1">#REF!</definedName>
    <definedName name="HSKC" localSheetId="2">#REF!</definedName>
    <definedName name="HSKC" localSheetId="5">#REF!</definedName>
    <definedName name="HSKC" localSheetId="7">#REF!</definedName>
    <definedName name="HSKC" localSheetId="0">#REF!</definedName>
    <definedName name="HSKC" localSheetId="6">#REF!</definedName>
    <definedName name="HSKC" localSheetId="4">#REF!</definedName>
    <definedName name="HSKC">#REF!</definedName>
    <definedName name="Hy" localSheetId="1">#REF!</definedName>
    <definedName name="Hy" localSheetId="2">#REF!</definedName>
    <definedName name="Hy" localSheetId="7">#REF!</definedName>
    <definedName name="Hy" localSheetId="0">#REF!</definedName>
    <definedName name="Hy" localSheetId="6">#REF!</definedName>
    <definedName name="Hy" localSheetId="4">#REF!</definedName>
    <definedName name="Hy">#REF!</definedName>
    <definedName name="Hz" localSheetId="1">#REF!</definedName>
    <definedName name="Hz" localSheetId="2">#REF!</definedName>
    <definedName name="Hz" localSheetId="7">#REF!</definedName>
    <definedName name="Hz" localSheetId="0">#REF!</definedName>
    <definedName name="Hz" localSheetId="6">#REF!</definedName>
    <definedName name="Hz" localSheetId="4">#REF!</definedName>
    <definedName name="Hz">#REF!</definedName>
    <definedName name="ies" localSheetId="1" hidden="1">{#N/A,#N/A,FALSE,"Лист4"}</definedName>
    <definedName name="ies" localSheetId="5" hidden="1">{#N/A,#N/A,FALSE,"Лист4"}</definedName>
    <definedName name="ies" localSheetId="7" hidden="1">{#N/A,#N/A,FALSE,"Лист4"}</definedName>
    <definedName name="ies" localSheetId="0" hidden="1">{#N/A,#N/A,FALSE,"Лист4"}</definedName>
    <definedName name="ies" localSheetId="6" hidden="1">{#N/A,#N/A,FALSE,"Лист4"}</definedName>
    <definedName name="ies" localSheetId="4" hidden="1">{#N/A,#N/A,FALSE,"Лист4"}</definedName>
    <definedName name="ies" hidden="1">{#N/A,#N/A,FALSE,"Лист4"}</definedName>
    <definedName name="ik" localSheetId="1" hidden="1">{#N/A,#N/A,FALSE,"Лист4"}</definedName>
    <definedName name="ik" localSheetId="5" hidden="1">{#N/A,#N/A,FALSE,"Лист4"}</definedName>
    <definedName name="ik" localSheetId="7" hidden="1">{#N/A,#N/A,FALSE,"Лист4"}</definedName>
    <definedName name="ik" localSheetId="0" hidden="1">{#N/A,#N/A,FALSE,"Лист4"}</definedName>
    <definedName name="ik" localSheetId="6" hidden="1">{#N/A,#N/A,FALSE,"Лист4"}</definedName>
    <definedName name="ik" localSheetId="4" hidden="1">{#N/A,#N/A,FALSE,"Лист4"}</definedName>
    <definedName name="ik" hidden="1">{#N/A,#N/A,FALSE,"Лист4"}</definedName>
    <definedName name="j" localSheetId="1" hidden="1">{#N/A,#N/A,FALSE,"Лист4"}</definedName>
    <definedName name="j" localSheetId="5" hidden="1">{#N/A,#N/A,FALSE,"Лист4"}</definedName>
    <definedName name="j" localSheetId="7" hidden="1">{#N/A,#N/A,FALSE,"Лист4"}</definedName>
    <definedName name="j" localSheetId="0" hidden="1">{#N/A,#N/A,FALSE,"Лист4"}</definedName>
    <definedName name="j" localSheetId="6" hidden="1">{#N/A,#N/A,FALSE,"Лист4"}</definedName>
    <definedName name="j" localSheetId="4" hidden="1">{#N/A,#N/A,FALSE,"Лист4"}</definedName>
    <definedName name="j" hidden="1">{#N/A,#N/A,FALSE,"Лист4"}</definedName>
    <definedName name="jh" localSheetId="1" hidden="1">{#N/A,#N/A,FALSE,"Лист4"}</definedName>
    <definedName name="jh" localSheetId="5" hidden="1">{#N/A,#N/A,FALSE,"Лист4"}</definedName>
    <definedName name="jh" localSheetId="7" hidden="1">{#N/A,#N/A,FALSE,"Лист4"}</definedName>
    <definedName name="jh" localSheetId="0" hidden="1">{#N/A,#N/A,FALSE,"Лист4"}</definedName>
    <definedName name="jh" localSheetId="6" hidden="1">{#N/A,#N/A,FALSE,"Лист4"}</definedName>
    <definedName name="jh" localSheetId="4" hidden="1">{#N/A,#N/A,FALSE,"Лист4"}</definedName>
    <definedName name="jh" hidden="1">{#N/A,#N/A,FALSE,"Лист4"}</definedName>
    <definedName name="jhjhjhj" localSheetId="1">#REF!</definedName>
    <definedName name="jhjhjhj" localSheetId="2">#REF!</definedName>
    <definedName name="jhjhjhj" localSheetId="5">#REF!</definedName>
    <definedName name="jhjhjhj" localSheetId="7">#REF!</definedName>
    <definedName name="jhjhjhj" localSheetId="0">#REF!</definedName>
    <definedName name="jhjhjhj" localSheetId="6">#REF!</definedName>
    <definedName name="jhjhjhj" localSheetId="4">#REF!</definedName>
    <definedName name="jhjhjhj">#REF!</definedName>
    <definedName name="jhl" localSheetId="1" hidden="1">{#N/A,#N/A,FALSE,"Лист4"}</definedName>
    <definedName name="jhl" localSheetId="5" hidden="1">{#N/A,#N/A,FALSE,"Лист4"}</definedName>
    <definedName name="jhl" localSheetId="7" hidden="1">{#N/A,#N/A,FALSE,"Лист4"}</definedName>
    <definedName name="jhl" localSheetId="0" hidden="1">{#N/A,#N/A,FALSE,"Лист4"}</definedName>
    <definedName name="jhl" localSheetId="6" hidden="1">{#N/A,#N/A,FALSE,"Лист4"}</definedName>
    <definedName name="jhl" localSheetId="4" hidden="1">{#N/A,#N/A,FALSE,"Лист4"}</definedName>
    <definedName name="jhl" hidden="1">{#N/A,#N/A,FALSE,"Лист4"}</definedName>
    <definedName name="jjjjjjjjjjjjjjjjjjjjjjjjjjjjjjj" localSheetId="1" hidden="1">{#N/A,#N/A,FALSE,"Лист4"}</definedName>
    <definedName name="jjjjjjjjjjjjjjjjjjjjjjjjjjjjjjj" localSheetId="5" hidden="1">{#N/A,#N/A,FALSE,"Лист4"}</definedName>
    <definedName name="jjjjjjjjjjjjjjjjjjjjjjjjjjjjjjj" localSheetId="7" hidden="1">{#N/A,#N/A,FALSE,"Лист4"}</definedName>
    <definedName name="jjjjjjjjjjjjjjjjjjjjjjjjjjjjjjj" localSheetId="0" hidden="1">{#N/A,#N/A,FALSE,"Лист4"}</definedName>
    <definedName name="jjjjjjjjjjjjjjjjjjjjjjjjjjjjjjj" localSheetId="6" hidden="1">{#N/A,#N/A,FALSE,"Лист4"}</definedName>
    <definedName name="jjjjjjjjjjjjjjjjjjjjjjjjjjjjjjj" localSheetId="4" hidden="1">{#N/A,#N/A,FALSE,"Лист4"}</definedName>
    <definedName name="jjjjjjjjjjjjjjjjjjjjjjjjjjjjjjj" hidden="1">{#N/A,#N/A,FALSE,"Лист4"}</definedName>
    <definedName name="jjjjjjjjjjjjjjjjjjjjjjjjjjjjjjjjjjjjjjjjjjj" localSheetId="1" hidden="1">{#N/A,#N/A,FALSE,"Лист4"}</definedName>
    <definedName name="jjjjjjjjjjjjjjjjjjjjjjjjjjjjjjjjjjjjjjjjjjj" localSheetId="5" hidden="1">{#N/A,#N/A,FALSE,"Лист4"}</definedName>
    <definedName name="jjjjjjjjjjjjjjjjjjjjjjjjjjjjjjjjjjjjjjjjjjj" localSheetId="7" hidden="1">{#N/A,#N/A,FALSE,"Лист4"}</definedName>
    <definedName name="jjjjjjjjjjjjjjjjjjjjjjjjjjjjjjjjjjjjjjjjjjj" localSheetId="0" hidden="1">{#N/A,#N/A,FALSE,"Лист4"}</definedName>
    <definedName name="jjjjjjjjjjjjjjjjjjjjjjjjjjjjjjjjjjjjjjjjjjj" localSheetId="6" hidden="1">{#N/A,#N/A,FALSE,"Лист4"}</definedName>
    <definedName name="jjjjjjjjjjjjjjjjjjjjjjjjjjjjjjjjjjjjjjjjjjj" localSheetId="4" hidden="1">{#N/A,#N/A,FALSE,"Лист4"}</definedName>
    <definedName name="jjjjjjjjjjjjjjjjjjjjjjjjjjjjjjjjjjjjjjjjjjj" hidden="1">{#N/A,#N/A,FALSE,"Лист4"}</definedName>
    <definedName name="jxq" localSheetId="1" hidden="1">{#N/A,#N/A,FALSE,"Лист4"}</definedName>
    <definedName name="jxq" localSheetId="5" hidden="1">{#N/A,#N/A,FALSE,"Лист4"}</definedName>
    <definedName name="jxq" localSheetId="7" hidden="1">{#N/A,#N/A,FALSE,"Лист4"}</definedName>
    <definedName name="jxq" localSheetId="0" hidden="1">{#N/A,#N/A,FALSE,"Лист4"}</definedName>
    <definedName name="jxq" localSheetId="6" hidden="1">{#N/A,#N/A,FALSE,"Лист4"}</definedName>
    <definedName name="jxq" localSheetId="4" hidden="1">{#N/A,#N/A,FALSE,"Лист4"}</definedName>
    <definedName name="jxq" hidden="1">{#N/A,#N/A,FALSE,"Лист4"}</definedName>
    <definedName name="k" localSheetId="1" hidden="1">{#N/A,#N/A,FALSE,"Лист4"}</definedName>
    <definedName name="k" localSheetId="5" hidden="1">{#N/A,#N/A,FALSE,"Лист4"}</definedName>
    <definedName name="k" localSheetId="7" hidden="1">{#N/A,#N/A,FALSE,"Лист4"}</definedName>
    <definedName name="k" localSheetId="0" hidden="1">{#N/A,#N/A,FALSE,"Лист4"}</definedName>
    <definedName name="k" localSheetId="6" hidden="1">{#N/A,#N/A,FALSE,"Лист4"}</definedName>
    <definedName name="k" localSheetId="4" hidden="1">{#N/A,#N/A,FALSE,"Лист4"}</definedName>
    <definedName name="k" hidden="1">{#N/A,#N/A,FALSE,"Лист4"}</definedName>
    <definedName name="Kdm" localSheetId="1">#REF!</definedName>
    <definedName name="Kdm" localSheetId="2">#REF!</definedName>
    <definedName name="Kdm" localSheetId="7">#REF!</definedName>
    <definedName name="Kdm" localSheetId="0">#REF!</definedName>
    <definedName name="Kdm" localSheetId="6">#REF!</definedName>
    <definedName name="Kdm" localSheetId="4">#REF!</definedName>
    <definedName name="Kdm">#REF!</definedName>
    <definedName name="Kdm_s" localSheetId="1">#REF!</definedName>
    <definedName name="Kdm_s" localSheetId="2">#REF!</definedName>
    <definedName name="Kdm_s" localSheetId="7">#REF!</definedName>
    <definedName name="Kdm_s" localSheetId="0">#REF!</definedName>
    <definedName name="Kdm_s" localSheetId="6">#REF!</definedName>
    <definedName name="Kdm_s" localSheetId="4">#REF!</definedName>
    <definedName name="Kdm_s">#REF!</definedName>
    <definedName name="Kgmr" localSheetId="1">#REF!</definedName>
    <definedName name="Kgmr" localSheetId="2">#REF!</definedName>
    <definedName name="Kgmr" localSheetId="7">#REF!</definedName>
    <definedName name="Kgmr" localSheetId="0">#REF!</definedName>
    <definedName name="Kgmr" localSheetId="6">#REF!</definedName>
    <definedName name="Kgmr" localSheetId="4">#REF!</definedName>
    <definedName name="Kgmr">#REF!</definedName>
    <definedName name="kj" localSheetId="1">#REF!</definedName>
    <definedName name="kj" localSheetId="2">#REF!</definedName>
    <definedName name="kj" localSheetId="5">#REF!</definedName>
    <definedName name="kj" localSheetId="7">#REF!</definedName>
    <definedName name="kj" localSheetId="0">#REF!</definedName>
    <definedName name="kj" localSheetId="6">#REF!</definedName>
    <definedName name="kj" localSheetId="4">#REF!</definedName>
    <definedName name="kj">#REF!</definedName>
    <definedName name="kjh" localSheetId="1" hidden="1">{#N/A,#N/A,FALSE,"Лист4"}</definedName>
    <definedName name="kjh" localSheetId="5" hidden="1">{#N/A,#N/A,FALSE,"Лист4"}</definedName>
    <definedName name="kjh" localSheetId="7" hidden="1">{#N/A,#N/A,FALSE,"Лист4"}</definedName>
    <definedName name="kjh" localSheetId="0" hidden="1">{#N/A,#N/A,FALSE,"Лист4"}</definedName>
    <definedName name="kjh" localSheetId="6" hidden="1">{#N/A,#N/A,FALSE,"Лист4"}</definedName>
    <definedName name="kjh" localSheetId="4" hidden="1">{#N/A,#N/A,FALSE,"Лист4"}</definedName>
    <definedName name="kjh" hidden="1">{#N/A,#N/A,FALSE,"Лист4"}</definedName>
    <definedName name="kk" localSheetId="1" hidden="1">{#N/A,#N/A,FALSE,"Лист4"}</definedName>
    <definedName name="kk" localSheetId="5" hidden="1">{#N/A,#N/A,FALSE,"Лист4"}</definedName>
    <definedName name="kk" localSheetId="7" hidden="1">{#N/A,#N/A,FALSE,"Лист4"}</definedName>
    <definedName name="kk" localSheetId="0" hidden="1">{#N/A,#N/A,FALSE,"Лист4"}</definedName>
    <definedName name="kk" localSheetId="6" hidden="1">{#N/A,#N/A,FALSE,"Лист4"}</definedName>
    <definedName name="kk" localSheetId="4" hidden="1">{#N/A,#N/A,FALSE,"Лист4"}</definedName>
    <definedName name="kk" hidden="1">{#N/A,#N/A,FALSE,"Лист4"}</definedName>
    <definedName name="kkk" localSheetId="1" hidden="1">{#N/A,#N/A,FALSE,"Лист4"}</definedName>
    <definedName name="kkk" localSheetId="5" hidden="1">{#N/A,#N/A,FALSE,"Лист4"}</definedName>
    <definedName name="kkk" localSheetId="7" hidden="1">{#N/A,#N/A,FALSE,"Лист4"}</definedName>
    <definedName name="kkk" localSheetId="0" hidden="1">{#N/A,#N/A,FALSE,"Лист4"}</definedName>
    <definedName name="kkk" localSheetId="6" hidden="1">{#N/A,#N/A,FALSE,"Лист4"}</definedName>
    <definedName name="kkk" localSheetId="4" hidden="1">{#N/A,#N/A,FALSE,"Лист4"}</definedName>
    <definedName name="kkk" hidden="1">{#N/A,#N/A,FALSE,"Лист4"}</definedName>
    <definedName name="kkkkk" localSheetId="1" hidden="1">{#N/A,#N/A,FALSE,"Лист4"}</definedName>
    <definedName name="kkkkk" localSheetId="5" hidden="1">{#N/A,#N/A,FALSE,"Лист4"}</definedName>
    <definedName name="kkkkk" localSheetId="7" hidden="1">{#N/A,#N/A,FALSE,"Лист4"}</definedName>
    <definedName name="kkkkk" localSheetId="0" hidden="1">{#N/A,#N/A,FALSE,"Лист4"}</definedName>
    <definedName name="kkkkk" localSheetId="6" hidden="1">{#N/A,#N/A,FALSE,"Лист4"}</definedName>
    <definedName name="kkkkk" localSheetId="4" hidden="1">{#N/A,#N/A,FALSE,"Лист4"}</definedName>
    <definedName name="kkkkk" hidden="1">{#N/A,#N/A,FALSE,"Лист4"}</definedName>
    <definedName name="kkkkkk" localSheetId="1" hidden="1">{#N/A,#N/A,FALSE,"Лист4"}</definedName>
    <definedName name="kkkkkk" localSheetId="5" hidden="1">{#N/A,#N/A,FALSE,"Лист4"}</definedName>
    <definedName name="kkkkkk" localSheetId="7" hidden="1">{#N/A,#N/A,FALSE,"Лист4"}</definedName>
    <definedName name="kkkkkk" localSheetId="0" hidden="1">{#N/A,#N/A,FALSE,"Лист4"}</definedName>
    <definedName name="kkkkkk" localSheetId="6" hidden="1">{#N/A,#N/A,FALSE,"Лист4"}</definedName>
    <definedName name="kkkkkk" localSheetId="4" hidden="1">{#N/A,#N/A,FALSE,"Лист4"}</definedName>
    <definedName name="kkkkkk" hidden="1">{#N/A,#N/A,FALSE,"Лист4"}</definedName>
    <definedName name="kkkkkkk" localSheetId="1" hidden="1">{#N/A,#N/A,FALSE,"Лист4"}</definedName>
    <definedName name="kkkkkkk" localSheetId="5" hidden="1">{#N/A,#N/A,FALSE,"Лист4"}</definedName>
    <definedName name="kkkkkkk" localSheetId="7" hidden="1">{#N/A,#N/A,FALSE,"Лист4"}</definedName>
    <definedName name="kkkkkkk" localSheetId="0" hidden="1">{#N/A,#N/A,FALSE,"Лист4"}</definedName>
    <definedName name="kkkkkkk" localSheetId="6" hidden="1">{#N/A,#N/A,FALSE,"Лист4"}</definedName>
    <definedName name="kkkkkkk" localSheetId="4" hidden="1">{#N/A,#N/A,FALSE,"Лист4"}</definedName>
    <definedName name="kkkkkkk" hidden="1">{#N/A,#N/A,FALSE,"Лист4"}</definedName>
    <definedName name="kkkkkkkk" localSheetId="1" hidden="1">{#N/A,#N/A,FALSE,"Лист4"}</definedName>
    <definedName name="kkkkkkkk" localSheetId="5" hidden="1">{#N/A,#N/A,FALSE,"Лист4"}</definedName>
    <definedName name="kkkkkkkk" localSheetId="7" hidden="1">{#N/A,#N/A,FALSE,"Лист4"}</definedName>
    <definedName name="kkkkkkkk" localSheetId="0" hidden="1">{#N/A,#N/A,FALSE,"Лист4"}</definedName>
    <definedName name="kkkkkkkk" localSheetId="6" hidden="1">{#N/A,#N/A,FALSE,"Лист4"}</definedName>
    <definedName name="kkkkkkkk" localSheetId="4" hidden="1">{#N/A,#N/A,FALSE,"Лист4"}</definedName>
    <definedName name="kkkkkkkk" hidden="1">{#N/A,#N/A,FALSE,"Лист4"}</definedName>
    <definedName name="kkkkkkkkkk" localSheetId="1" hidden="1">{#N/A,#N/A,FALSE,"Лист4"}</definedName>
    <definedName name="kkkkkkkkkk" localSheetId="5" hidden="1">{#N/A,#N/A,FALSE,"Лист4"}</definedName>
    <definedName name="kkkkkkkkkk" localSheetId="7" hidden="1">{#N/A,#N/A,FALSE,"Лист4"}</definedName>
    <definedName name="kkkkkkkkkk" localSheetId="0" hidden="1">{#N/A,#N/A,FALSE,"Лист4"}</definedName>
    <definedName name="kkkkkkkkkk" localSheetId="6" hidden="1">{#N/A,#N/A,FALSE,"Лист4"}</definedName>
    <definedName name="kkkkkkkkkk" localSheetId="4" hidden="1">{#N/A,#N/A,FALSE,"Лист4"}</definedName>
    <definedName name="kkkkkkkkkk" hidden="1">{#N/A,#N/A,FALSE,"Лист4"}</definedName>
    <definedName name="kkkkkkkkkkkkkkk" localSheetId="1" hidden="1">{#N/A,#N/A,FALSE,"Лист4"}</definedName>
    <definedName name="kkkkkkkkkkkkkkk" localSheetId="5" hidden="1">{#N/A,#N/A,FALSE,"Лист4"}</definedName>
    <definedName name="kkkkkkkkkkkkkkk" localSheetId="7" hidden="1">{#N/A,#N/A,FALSE,"Лист4"}</definedName>
    <definedName name="kkkkkkkkkkkkkkk" localSheetId="0" hidden="1">{#N/A,#N/A,FALSE,"Лист4"}</definedName>
    <definedName name="kkkkkkkkkkkkkkk" localSheetId="6" hidden="1">{#N/A,#N/A,FALSE,"Лист4"}</definedName>
    <definedName name="kkkkkkkkkkkkkkk" localSheetId="4" hidden="1">{#N/A,#N/A,FALSE,"Лист4"}</definedName>
    <definedName name="kkkkkkkkkkkkkkk" hidden="1">{#N/A,#N/A,FALSE,"Лист4"}</definedName>
    <definedName name="kkkkkkkkkkkkkkkkkkkkk" localSheetId="1" hidden="1">{#N/A,#N/A,FALSE,"Лист4"}</definedName>
    <definedName name="kkkkkkkkkkkkkkkkkkkkk" localSheetId="5" hidden="1">{#N/A,#N/A,FALSE,"Лист4"}</definedName>
    <definedName name="kkkkkkkkkkkkkkkkkkkkk" localSheetId="7" hidden="1">{#N/A,#N/A,FALSE,"Лист4"}</definedName>
    <definedName name="kkkkkkkkkkkkkkkkkkkkk" localSheetId="0" hidden="1">{#N/A,#N/A,FALSE,"Лист4"}</definedName>
    <definedName name="kkkkkkkkkkkkkkkkkkkkk" localSheetId="6" hidden="1">{#N/A,#N/A,FALSE,"Лист4"}</definedName>
    <definedName name="kkkkkkkkkkkkkkkkkkkkk" localSheetId="4" hidden="1">{#N/A,#N/A,FALSE,"Лист4"}</definedName>
    <definedName name="kkkkkkkkkkkkkkkkkkkkk" hidden="1">{#N/A,#N/A,FALSE,"Лист4"}</definedName>
    <definedName name="kl" localSheetId="1" hidden="1">{#N/A,#N/A,FALSE,"Лист4"}</definedName>
    <definedName name="kl" localSheetId="5" hidden="1">{#N/A,#N/A,FALSE,"Лист4"}</definedName>
    <definedName name="kl" localSheetId="7" hidden="1">{#N/A,#N/A,FALSE,"Лист4"}</definedName>
    <definedName name="kl" localSheetId="0" hidden="1">{#N/A,#N/A,FALSE,"Лист4"}</definedName>
    <definedName name="kl" localSheetId="6" hidden="1">{#N/A,#N/A,FALSE,"Лист4"}</definedName>
    <definedName name="kl" localSheetId="4" hidden="1">{#N/A,#N/A,FALSE,"Лист4"}</definedName>
    <definedName name="kl" hidden="1">{#N/A,#N/A,FALSE,"Лист4"}</definedName>
    <definedName name="kla" localSheetId="1" hidden="1">{#N/A,#N/A,FALSE,"Лист4"}</definedName>
    <definedName name="kla" localSheetId="5" hidden="1">{#N/A,#N/A,FALSE,"Лист4"}</definedName>
    <definedName name="kla" localSheetId="7" hidden="1">{#N/A,#N/A,FALSE,"Лист4"}</definedName>
    <definedName name="kla" localSheetId="0" hidden="1">{#N/A,#N/A,FALSE,"Лист4"}</definedName>
    <definedName name="kla" localSheetId="6" hidden="1">{#N/A,#N/A,FALSE,"Лист4"}</definedName>
    <definedName name="kla" localSheetId="4" hidden="1">{#N/A,#N/A,FALSE,"Лист4"}</definedName>
    <definedName name="kla" hidden="1">{#N/A,#N/A,FALSE,"Лист4"}</definedName>
    <definedName name="kll" localSheetId="1" hidden="1">{#N/A,#N/A,FALSE,"Лист4"}</definedName>
    <definedName name="kll" localSheetId="5" hidden="1">{#N/A,#N/A,FALSE,"Лист4"}</definedName>
    <definedName name="kll" localSheetId="7" hidden="1">{#N/A,#N/A,FALSE,"Лист4"}</definedName>
    <definedName name="kll" localSheetId="0" hidden="1">{#N/A,#N/A,FALSE,"Лист4"}</definedName>
    <definedName name="kll" localSheetId="6" hidden="1">{#N/A,#N/A,FALSE,"Лист4"}</definedName>
    <definedName name="kll" localSheetId="4" hidden="1">{#N/A,#N/A,FALSE,"Лист4"}</definedName>
    <definedName name="kll" hidden="1">{#N/A,#N/A,FALSE,"Лист4"}</definedName>
    <definedName name="Kmr" localSheetId="1">#REF!</definedName>
    <definedName name="Kmr" localSheetId="2">#REF!</definedName>
    <definedName name="Kmr" localSheetId="7">#REF!</definedName>
    <definedName name="Kmr" localSheetId="0">#REF!</definedName>
    <definedName name="Kmr" localSheetId="6">#REF!</definedName>
    <definedName name="Kmr" localSheetId="4">#REF!</definedName>
    <definedName name="Kmr">#REF!</definedName>
    <definedName name="Kys" localSheetId="1">#REF!</definedName>
    <definedName name="Kys" localSheetId="2">#REF!</definedName>
    <definedName name="Kys" localSheetId="7">#REF!</definedName>
    <definedName name="Kys" localSheetId="0">#REF!</definedName>
    <definedName name="Kys" localSheetId="6">#REF!</definedName>
    <definedName name="Kys" localSheetId="4">#REF!</definedName>
    <definedName name="Kys">#REF!</definedName>
    <definedName name="Kzs" localSheetId="1">#REF!</definedName>
    <definedName name="Kzs" localSheetId="2">#REF!</definedName>
    <definedName name="Kzs" localSheetId="7">#REF!</definedName>
    <definedName name="Kzs" localSheetId="0">#REF!</definedName>
    <definedName name="Kzs" localSheetId="6">#REF!</definedName>
    <definedName name="Kzs" localSheetId="4">#REF!</definedName>
    <definedName name="Kzs">#REF!</definedName>
    <definedName name="lcn" localSheetId="1" hidden="1">{#N/A,#N/A,FALSE,"Лист4"}</definedName>
    <definedName name="lcn" localSheetId="5" hidden="1">{#N/A,#N/A,FALSE,"Лист4"}</definedName>
    <definedName name="lcn" localSheetId="7" hidden="1">{#N/A,#N/A,FALSE,"Лист4"}</definedName>
    <definedName name="lcn" localSheetId="0" hidden="1">{#N/A,#N/A,FALSE,"Лист4"}</definedName>
    <definedName name="lcn" localSheetId="6" hidden="1">{#N/A,#N/A,FALSE,"Лист4"}</definedName>
    <definedName name="lcn" localSheetId="4" hidden="1">{#N/A,#N/A,FALSE,"Лист4"}</definedName>
    <definedName name="lcn" hidden="1">{#N/A,#N/A,FALSE,"Лист4"}</definedName>
    <definedName name="lf" localSheetId="1" hidden="1">{#N/A,#N/A,FALSE,"Лист4"}</definedName>
    <definedName name="lf" localSheetId="5" hidden="1">{#N/A,#N/A,FALSE,"Лист4"}</definedName>
    <definedName name="lf" localSheetId="7" hidden="1">{#N/A,#N/A,FALSE,"Лист4"}</definedName>
    <definedName name="lf" localSheetId="0" hidden="1">{#N/A,#N/A,FALSE,"Лист4"}</definedName>
    <definedName name="lf" localSheetId="6" hidden="1">{#N/A,#N/A,FALSE,"Лист4"}</definedName>
    <definedName name="lf" localSheetId="4" hidden="1">{#N/A,#N/A,FALSE,"Лист4"}</definedName>
    <definedName name="lf" hidden="1">{#N/A,#N/A,FALSE,"Лист4"}</definedName>
    <definedName name="lk" localSheetId="1" hidden="1">{#N/A,#N/A,FALSE,"Лист4"}</definedName>
    <definedName name="lk" localSheetId="5" hidden="1">{#N/A,#N/A,FALSE,"Лист4"}</definedName>
    <definedName name="lk" localSheetId="7" hidden="1">{#N/A,#N/A,FALSE,"Лист4"}</definedName>
    <definedName name="lk" localSheetId="0" hidden="1">{#N/A,#N/A,FALSE,"Лист4"}</definedName>
    <definedName name="lk" localSheetId="6" hidden="1">{#N/A,#N/A,FALSE,"Лист4"}</definedName>
    <definedName name="lk" localSheetId="4" hidden="1">{#N/A,#N/A,FALSE,"Лист4"}</definedName>
    <definedName name="lk" hidden="1">{#N/A,#N/A,FALSE,"Лист4"}</definedName>
    <definedName name="ll" localSheetId="1" hidden="1">{#N/A,#N/A,FALSE,"Лист4"}</definedName>
    <definedName name="ll" localSheetId="5" hidden="1">{#N/A,#N/A,FALSE,"Лист4"}</definedName>
    <definedName name="ll" localSheetId="7" hidden="1">{#N/A,#N/A,FALSE,"Лист4"}</definedName>
    <definedName name="ll" localSheetId="0" hidden="1">{#N/A,#N/A,FALSE,"Лист4"}</definedName>
    <definedName name="ll" localSheetId="6" hidden="1">{#N/A,#N/A,FALSE,"Лист4"}</definedName>
    <definedName name="ll" localSheetId="4" hidden="1">{#N/A,#N/A,FALSE,"Лист4"}</definedName>
    <definedName name="ll" hidden="1">{#N/A,#N/A,FALSE,"Лист4"}</definedName>
    <definedName name="lllllllllllllll" localSheetId="1" hidden="1">{#N/A,#N/A,FALSE,"Лист4"}</definedName>
    <definedName name="lllllllllllllll" localSheetId="5" hidden="1">{#N/A,#N/A,FALSE,"Лист4"}</definedName>
    <definedName name="lllllllllllllll" localSheetId="7" hidden="1">{#N/A,#N/A,FALSE,"Лист4"}</definedName>
    <definedName name="lllllllllllllll" localSheetId="0" hidden="1">{#N/A,#N/A,FALSE,"Лист4"}</definedName>
    <definedName name="lllllllllllllll" localSheetId="6" hidden="1">{#N/A,#N/A,FALSE,"Лист4"}</definedName>
    <definedName name="lllllllllllllll" localSheetId="4" hidden="1">{#N/A,#N/A,FALSE,"Лист4"}</definedName>
    <definedName name="lllllllllllllll" hidden="1">{#N/A,#N/A,FALSE,"Лист4"}</definedName>
    <definedName name="lllllllllllllllllllllll" localSheetId="1" hidden="1">{#N/A,#N/A,FALSE,"Лист4"}</definedName>
    <definedName name="lllllllllllllllllllllll" localSheetId="5" hidden="1">{#N/A,#N/A,FALSE,"Лист4"}</definedName>
    <definedName name="lllllllllllllllllllllll" localSheetId="7" hidden="1">{#N/A,#N/A,FALSE,"Лист4"}</definedName>
    <definedName name="lllllllllllllllllllllll" localSheetId="0" hidden="1">{#N/A,#N/A,FALSE,"Лист4"}</definedName>
    <definedName name="lllllllllllllllllllllll" localSheetId="6" hidden="1">{#N/A,#N/A,FALSE,"Лист4"}</definedName>
    <definedName name="lllllllllllllllllllllll" localSheetId="4" hidden="1">{#N/A,#N/A,FALSE,"Лист4"}</definedName>
    <definedName name="lllllllllllllllllllllll" hidden="1">{#N/A,#N/A,FALSE,"Лист4"}</definedName>
    <definedName name="lllllllllllllllllllllllllllllllllllllllllllllll" localSheetId="1" hidden="1">{#N/A,#N/A,FALSE,"Лист4"}</definedName>
    <definedName name="lllllllllllllllllllllllllllllllllllllllllllllll" localSheetId="5" hidden="1">{#N/A,#N/A,FALSE,"Лист4"}</definedName>
    <definedName name="lllllllllllllllllllllllllllllllllllllllllllllll" localSheetId="7" hidden="1">{#N/A,#N/A,FALSE,"Лист4"}</definedName>
    <definedName name="lllllllllllllllllllllllllllllllllllllllllllllll" localSheetId="0" hidden="1">{#N/A,#N/A,FALSE,"Лист4"}</definedName>
    <definedName name="lllllllllllllllllllllllllllllllllllllllllllllll" localSheetId="6" hidden="1">{#N/A,#N/A,FALSE,"Лист4"}</definedName>
    <definedName name="lllllllllllllllllllllllllllllllllllllllllllllll" localSheetId="4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1" hidden="1">{#N/A,#N/A,FALSE,"Лист4"}</definedName>
    <definedName name="mb" localSheetId="5" hidden="1">{#N/A,#N/A,FALSE,"Лист4"}</definedName>
    <definedName name="mb" localSheetId="7" hidden="1">{#N/A,#N/A,FALSE,"Лист4"}</definedName>
    <definedName name="mb" localSheetId="0" hidden="1">{#N/A,#N/A,FALSE,"Лист4"}</definedName>
    <definedName name="mb" localSheetId="6" hidden="1">{#N/A,#N/A,FALSE,"Лист4"}</definedName>
    <definedName name="mb" localSheetId="4" hidden="1">{#N/A,#N/A,FALSE,"Лист4"}</definedName>
    <definedName name="mb" hidden="1">{#N/A,#N/A,FALSE,"Лист4"}</definedName>
    <definedName name="Mes" localSheetId="1">#REF!</definedName>
    <definedName name="Mes" localSheetId="2">#REF!</definedName>
    <definedName name="Mes" localSheetId="5">#REF!</definedName>
    <definedName name="Mes" localSheetId="7">#REF!</definedName>
    <definedName name="Mes" localSheetId="0">#REF!</definedName>
    <definedName name="Mes" localSheetId="6">#REF!</definedName>
    <definedName name="Mes" localSheetId="4">#REF!</definedName>
    <definedName name="Mes">#REF!</definedName>
    <definedName name="Mes_Txt" localSheetId="1">#REF!</definedName>
    <definedName name="Mes_Txt" localSheetId="2">#REF!</definedName>
    <definedName name="Mes_Txt" localSheetId="5">#REF!</definedName>
    <definedName name="Mes_Txt" localSheetId="7">#REF!</definedName>
    <definedName name="Mes_Txt" localSheetId="0">#REF!</definedName>
    <definedName name="Mes_Txt" localSheetId="6">#REF!</definedName>
    <definedName name="Mes_Txt" localSheetId="4">#REF!</definedName>
    <definedName name="Mes_Txt">#REF!</definedName>
    <definedName name="Mes_Txt2" localSheetId="1">#REF!</definedName>
    <definedName name="Mes_Txt2" localSheetId="2">#REF!</definedName>
    <definedName name="Mes_Txt2" localSheetId="5">#REF!</definedName>
    <definedName name="Mes_Txt2" localSheetId="7">#REF!</definedName>
    <definedName name="Mes_Txt2" localSheetId="0">#REF!</definedName>
    <definedName name="Mes_Txt2" localSheetId="6">#REF!</definedName>
    <definedName name="Mes_Txt2" localSheetId="4">#REF!</definedName>
    <definedName name="Mes_Txt2">#REF!</definedName>
    <definedName name="mi" localSheetId="1" hidden="1">{#N/A,#N/A,FALSE,"Лист4"}</definedName>
    <definedName name="mi" localSheetId="5" hidden="1">{#N/A,#N/A,FALSE,"Лист4"}</definedName>
    <definedName name="mi" localSheetId="7" hidden="1">{#N/A,#N/A,FALSE,"Лист4"}</definedName>
    <definedName name="mi" localSheetId="0" hidden="1">{#N/A,#N/A,FALSE,"Лист4"}</definedName>
    <definedName name="mi" localSheetId="6" hidden="1">{#N/A,#N/A,FALSE,"Лист4"}</definedName>
    <definedName name="mi" localSheetId="4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2">#REF!</definedName>
    <definedName name="MTS_Txt" localSheetId="5">#REF!</definedName>
    <definedName name="MTS_Txt" localSheetId="7">#REF!</definedName>
    <definedName name="MTS_Txt" localSheetId="0">#REF!</definedName>
    <definedName name="MTS_Txt" localSheetId="6">#REF!</definedName>
    <definedName name="MTS_Txt" localSheetId="4">#REF!</definedName>
    <definedName name="MTS_Txt">#REF!</definedName>
    <definedName name="N">[2]Пер!$N$33</definedName>
    <definedName name="NAVDON" localSheetId="1">#REF!</definedName>
    <definedName name="NAVDON" localSheetId="2">#REF!</definedName>
    <definedName name="NAVDON" localSheetId="5">#REF!</definedName>
    <definedName name="NAVDON" localSheetId="7">#REF!</definedName>
    <definedName name="NAVDON" localSheetId="0">#REF!</definedName>
    <definedName name="NAVDON" localSheetId="6">#REF!</definedName>
    <definedName name="NAVDON" localSheetId="4">#REF!</definedName>
    <definedName name="NAVDON">#REF!</definedName>
    <definedName name="NDO" localSheetId="1">#REF!</definedName>
    <definedName name="NDO" localSheetId="2">#REF!</definedName>
    <definedName name="NDO" localSheetId="5">#REF!</definedName>
    <definedName name="NDO" localSheetId="7">#REF!</definedName>
    <definedName name="NDO" localSheetId="0">#REF!</definedName>
    <definedName name="NDO" localSheetId="6">#REF!</definedName>
    <definedName name="NDO" localSheetId="4">#REF!</definedName>
    <definedName name="NDO">#REF!</definedName>
    <definedName name="ne" localSheetId="1" hidden="1">{#N/A,#N/A,FALSE,"Лист4"}</definedName>
    <definedName name="ne" localSheetId="5" hidden="1">{#N/A,#N/A,FALSE,"Лист4"}</definedName>
    <definedName name="ne" localSheetId="7" hidden="1">{#N/A,#N/A,FALSE,"Лист4"}</definedName>
    <definedName name="ne" localSheetId="0" hidden="1">{#N/A,#N/A,FALSE,"Лист4"}</definedName>
    <definedName name="ne" localSheetId="6" hidden="1">{#N/A,#N/A,FALSE,"Лист4"}</definedName>
    <definedName name="ne" localSheetId="4" hidden="1">{#N/A,#N/A,FALSE,"Лист4"}</definedName>
    <definedName name="ne" hidden="1">{#N/A,#N/A,FALSE,"Лист4"}</definedName>
    <definedName name="ni" localSheetId="1" hidden="1">{#N/A,#N/A,FALSE,"Лист4"}</definedName>
    <definedName name="ni" localSheetId="5" hidden="1">{#N/A,#N/A,FALSE,"Лист4"}</definedName>
    <definedName name="ni" localSheetId="7" hidden="1">{#N/A,#N/A,FALSE,"Лист4"}</definedName>
    <definedName name="ni" localSheetId="0" hidden="1">{#N/A,#N/A,FALSE,"Лист4"}</definedName>
    <definedName name="ni" localSheetId="6" hidden="1">{#N/A,#N/A,FALSE,"Лист4"}</definedName>
    <definedName name="ni" localSheetId="4" hidden="1">{#N/A,#N/A,FALSE,"Лист4"}</definedName>
    <definedName name="ni" hidden="1">{#N/A,#N/A,FALSE,"Лист4"}</definedName>
    <definedName name="NK" localSheetId="1">#REF!</definedName>
    <definedName name="NK" localSheetId="2">#REF!</definedName>
    <definedName name="NK" localSheetId="5">#REF!</definedName>
    <definedName name="NK" localSheetId="7">#REF!</definedName>
    <definedName name="NK" localSheetId="0">#REF!</definedName>
    <definedName name="NK" localSheetId="6">#REF!</definedName>
    <definedName name="NK" localSheetId="4">#REF!</definedName>
    <definedName name="NK">#REF!</definedName>
    <definedName name="NKS" localSheetId="1">#REF!</definedName>
    <definedName name="NKS" localSheetId="2">#REF!</definedName>
    <definedName name="NKS" localSheetId="5">#REF!</definedName>
    <definedName name="NKS" localSheetId="7">#REF!</definedName>
    <definedName name="NKS" localSheetId="0">#REF!</definedName>
    <definedName name="NKS" localSheetId="6">#REF!</definedName>
    <definedName name="NKS" localSheetId="4">#REF!</definedName>
    <definedName name="NKS">#REF!</definedName>
    <definedName name="nm" localSheetId="1" hidden="1">{#N/A,#N/A,FALSE,"Лист4"}</definedName>
    <definedName name="nm" localSheetId="5" hidden="1">{#N/A,#N/A,FALSE,"Лист4"}</definedName>
    <definedName name="nm" localSheetId="7" hidden="1">{#N/A,#N/A,FALSE,"Лист4"}</definedName>
    <definedName name="nm" localSheetId="0" hidden="1">{#N/A,#N/A,FALSE,"Лист4"}</definedName>
    <definedName name="nm" localSheetId="6" hidden="1">{#N/A,#N/A,FALSE,"Лист4"}</definedName>
    <definedName name="nm" localSheetId="4" hidden="1">{#N/A,#N/A,FALSE,"Лист4"}</definedName>
    <definedName name="nm" hidden="1">{#N/A,#N/A,FALSE,"Лист4"}</definedName>
    <definedName name="nmmmmmmmmmmmm" localSheetId="1" hidden="1">{#N/A,#N/A,FALSE,"Лист4"}</definedName>
    <definedName name="nmmmmmmmmmmmm" localSheetId="5" hidden="1">{#N/A,#N/A,FALSE,"Лист4"}</definedName>
    <definedName name="nmmmmmmmmmmmm" localSheetId="7" hidden="1">{#N/A,#N/A,FALSE,"Лист4"}</definedName>
    <definedName name="nmmmmmmmmmmmm" localSheetId="0" hidden="1">{#N/A,#N/A,FALSE,"Лист4"}</definedName>
    <definedName name="nmmmmmmmmmmmm" localSheetId="6" hidden="1">{#N/A,#N/A,FALSE,"Лист4"}</definedName>
    <definedName name="nmmmmmmmmmmmm" localSheetId="4" hidden="1">{#N/A,#N/A,FALSE,"Лист4"}</definedName>
    <definedName name="nmmmmmmmmmmmm" hidden="1">{#N/A,#N/A,FALSE,"Лист4"}</definedName>
    <definedName name="nmnm" localSheetId="1" hidden="1">{#N/A,#N/A,FALSE,"Лист4"}</definedName>
    <definedName name="nmnm" localSheetId="5" hidden="1">{#N/A,#N/A,FALSE,"Лист4"}</definedName>
    <definedName name="nmnm" localSheetId="7" hidden="1">{#N/A,#N/A,FALSE,"Лист4"}</definedName>
    <definedName name="nmnm" localSheetId="0" hidden="1">{#N/A,#N/A,FALSE,"Лист4"}</definedName>
    <definedName name="nmnm" localSheetId="6" hidden="1">{#N/A,#N/A,FALSE,"Лист4"}</definedName>
    <definedName name="nmnm" localSheetId="4" hidden="1">{#N/A,#N/A,FALSE,"Лист4"}</definedName>
    <definedName name="nmnm" hidden="1">{#N/A,#N/A,FALSE,"Лист4"}</definedName>
    <definedName name="nnnn" localSheetId="1" hidden="1">{#N/A,#N/A,FALSE,"Лист4"}</definedName>
    <definedName name="nnnn" localSheetId="5" hidden="1">{#N/A,#N/A,FALSE,"Лист4"}</definedName>
    <definedName name="nnnn" localSheetId="7" hidden="1">{#N/A,#N/A,FALSE,"Лист4"}</definedName>
    <definedName name="nnnn" localSheetId="0" hidden="1">{#N/A,#N/A,FALSE,"Лист4"}</definedName>
    <definedName name="nnnn" localSheetId="6" hidden="1">{#N/A,#N/A,FALSE,"Лист4"}</definedName>
    <definedName name="nnnn" localSheetId="4" hidden="1">{#N/A,#N/A,FALSE,"Лист4"}</definedName>
    <definedName name="nnnn" hidden="1">{#N/A,#N/A,FALSE,"Лист4"}</definedName>
    <definedName name="nnnnn" localSheetId="1" hidden="1">{#N/A,#N/A,FALSE,"Лист4"}</definedName>
    <definedName name="nnnnn" localSheetId="5" hidden="1">{#N/A,#N/A,FALSE,"Лист4"}</definedName>
    <definedName name="nnnnn" localSheetId="7" hidden="1">{#N/A,#N/A,FALSE,"Лист4"}</definedName>
    <definedName name="nnnnn" localSheetId="0" hidden="1">{#N/A,#N/A,FALSE,"Лист4"}</definedName>
    <definedName name="nnnnn" localSheetId="6" hidden="1">{#N/A,#N/A,FALSE,"Лист4"}</definedName>
    <definedName name="nnnnn" localSheetId="4" hidden="1">{#N/A,#N/A,FALSE,"Лист4"}</definedName>
    <definedName name="nnnnn" hidden="1">{#N/A,#N/A,FALSE,"Лист4"}</definedName>
    <definedName name="nnnnnn" localSheetId="1" hidden="1">{#N/A,#N/A,FALSE,"Лист4"}</definedName>
    <definedName name="nnnnnn" localSheetId="5" hidden="1">{#N/A,#N/A,FALSE,"Лист4"}</definedName>
    <definedName name="nnnnnn" localSheetId="7" hidden="1">{#N/A,#N/A,FALSE,"Лист4"}</definedName>
    <definedName name="nnnnnn" localSheetId="0" hidden="1">{#N/A,#N/A,FALSE,"Лист4"}</definedName>
    <definedName name="nnnnnn" localSheetId="6" hidden="1">{#N/A,#N/A,FALSE,"Лист4"}</definedName>
    <definedName name="nnnnnn" localSheetId="4" hidden="1">{#N/A,#N/A,FALSE,"Лист4"}</definedName>
    <definedName name="nnnnnn" hidden="1">{#N/A,#N/A,FALSE,"Лист4"}</definedName>
    <definedName name="nnnnnnn" localSheetId="1" hidden="1">{#N/A,#N/A,FALSE,"Лист4"}</definedName>
    <definedName name="nnnnnnn" localSheetId="5" hidden="1">{#N/A,#N/A,FALSE,"Лист4"}</definedName>
    <definedName name="nnnnnnn" localSheetId="7" hidden="1">{#N/A,#N/A,FALSE,"Лист4"}</definedName>
    <definedName name="nnnnnnn" localSheetId="0" hidden="1">{#N/A,#N/A,FALSE,"Лист4"}</definedName>
    <definedName name="nnnnnnn" localSheetId="6" hidden="1">{#N/A,#N/A,FALSE,"Лист4"}</definedName>
    <definedName name="nnnnnnn" localSheetId="4" hidden="1">{#N/A,#N/A,FALSE,"Лист4"}</definedName>
    <definedName name="nnnnnnn" hidden="1">{#N/A,#N/A,FALSE,"Лист4"}</definedName>
    <definedName name="nnnnnnnnnnnn" localSheetId="1" hidden="1">{#N/A,#N/A,FALSE,"Лист4"}</definedName>
    <definedName name="nnnnnnnnnnnn" localSheetId="5" hidden="1">{#N/A,#N/A,FALSE,"Лист4"}</definedName>
    <definedName name="nnnnnnnnnnnn" localSheetId="7" hidden="1">{#N/A,#N/A,FALSE,"Лист4"}</definedName>
    <definedName name="nnnnnnnnnnnn" localSheetId="0" hidden="1">{#N/A,#N/A,FALSE,"Лист4"}</definedName>
    <definedName name="nnnnnnnnnnnn" localSheetId="6" hidden="1">{#N/A,#N/A,FALSE,"Лист4"}</definedName>
    <definedName name="nnnnnnnnnnnn" localSheetId="4" hidden="1">{#N/A,#N/A,FALSE,"Лист4"}</definedName>
    <definedName name="nnnnnnnnnnnn" hidden="1">{#N/A,#N/A,FALSE,"Лист4"}</definedName>
    <definedName name="nnnnnnnnnnnnnnnnnnnnnnn" localSheetId="1" hidden="1">{#N/A,#N/A,FALSE,"Лист4"}</definedName>
    <definedName name="nnnnnnnnnnnnnnnnnnnnnnn" localSheetId="5" hidden="1">{#N/A,#N/A,FALSE,"Лист4"}</definedName>
    <definedName name="nnnnnnnnnnnnnnnnnnnnnnn" localSheetId="7" hidden="1">{#N/A,#N/A,FALSE,"Лист4"}</definedName>
    <definedName name="nnnnnnnnnnnnnnnnnnnnnnn" localSheetId="0" hidden="1">{#N/A,#N/A,FALSE,"Лист4"}</definedName>
    <definedName name="nnnnnnnnnnnnnnnnnnnnnnn" localSheetId="6" hidden="1">{#N/A,#N/A,FALSE,"Лист4"}</definedName>
    <definedName name="nnnnnnnnnnnnnnnnnnnnnnn" localSheetId="4" hidden="1">{#N/A,#N/A,FALSE,"Лист4"}</definedName>
    <definedName name="nnnnnnnnnnnnnnnnnnnnnnn" hidden="1">{#N/A,#N/A,FALSE,"Лист4"}</definedName>
    <definedName name="nnnnnnnnnnnnnnnnnnnnnnnnnnn" localSheetId="1" hidden="1">{#N/A,#N/A,FALSE,"Лист4"}</definedName>
    <definedName name="nnnnnnnnnnnnnnnnnnnnnnnnnnn" localSheetId="5" hidden="1">{#N/A,#N/A,FALSE,"Лист4"}</definedName>
    <definedName name="nnnnnnnnnnnnnnnnnnnnnnnnnnn" localSheetId="7" hidden="1">{#N/A,#N/A,FALSE,"Лист4"}</definedName>
    <definedName name="nnnnnnnnnnnnnnnnnnnnnnnnnnn" localSheetId="0" hidden="1">{#N/A,#N/A,FALSE,"Лист4"}</definedName>
    <definedName name="nnnnnnnnnnnnnnnnnnnnnnnnnnn" localSheetId="6" hidden="1">{#N/A,#N/A,FALSE,"Лист4"}</definedName>
    <definedName name="nnnnnnnnnnnnnnnnnnnnnnnnnnn" localSheetId="4" hidden="1">{#N/A,#N/A,FALSE,"Лист4"}</definedName>
    <definedName name="nnnnnnnnnnnnnnnnnnnnnnnnnnn" hidden="1">{#N/A,#N/A,FALSE,"Лист4"}</definedName>
    <definedName name="nnnnnnnnnnnnnnnnnnnnnnnnnnnnnn" localSheetId="1" hidden="1">{#N/A,#N/A,FALSE,"Лист4"}</definedName>
    <definedName name="nnnnnnnnnnnnnnnnnnnnnnnnnnnnnn" localSheetId="5" hidden="1">{#N/A,#N/A,FALSE,"Лист4"}</definedName>
    <definedName name="nnnnnnnnnnnnnnnnnnnnnnnnnnnnnn" localSheetId="7" hidden="1">{#N/A,#N/A,FALSE,"Лист4"}</definedName>
    <definedName name="nnnnnnnnnnnnnnnnnnnnnnnnnnnnnn" localSheetId="0" hidden="1">{#N/A,#N/A,FALSE,"Лист4"}</definedName>
    <definedName name="nnnnnnnnnnnnnnnnnnnnnnnnnnnnnn" localSheetId="6" hidden="1">{#N/A,#N/A,FALSE,"Лист4"}</definedName>
    <definedName name="nnnnnnnnnnnnnnnnnnnnnnnnnnnnnn" localSheetId="4" hidden="1">{#N/A,#N/A,FALSE,"Лист4"}</definedName>
    <definedName name="nnnnnnnnnnnnnnnnnnnnnnnnnnnnnn" hidden="1">{#N/A,#N/A,FALSE,"Лист4"}</definedName>
    <definedName name="nnnnnnnnnnnnnnnnnnnnnnnnnnnnnnnnnnn" localSheetId="1" hidden="1">{#N/A,#N/A,FALSE,"Лист4"}</definedName>
    <definedName name="nnnnnnnnnnnnnnnnnnnnnnnnnnnnnnnnnnn" localSheetId="5" hidden="1">{#N/A,#N/A,FALSE,"Лист4"}</definedName>
    <definedName name="nnnnnnnnnnnnnnnnnnnnnnnnnnnnnnnnnnn" localSheetId="7" hidden="1">{#N/A,#N/A,FALSE,"Лист4"}</definedName>
    <definedName name="nnnnnnnnnnnnnnnnnnnnnnnnnnnnnnnnnnn" localSheetId="0" hidden="1">{#N/A,#N/A,FALSE,"Лист4"}</definedName>
    <definedName name="nnnnnnnnnnnnnnnnnnnnnnnnnnnnnnnnnnn" localSheetId="6" hidden="1">{#N/A,#N/A,FALSE,"Лист4"}</definedName>
    <definedName name="nnnnnnnnnnnnnnnnnnnnnnnnnnnnnnnnnnn" localSheetId="4" hidden="1">{#N/A,#N/A,FALSE,"Лист4"}</definedName>
    <definedName name="nnnnnnnnnnnnnnnnnnnnnnnnnnnnnnnnnnn" hidden="1">{#N/A,#N/A,FALSE,"Лист4"}</definedName>
    <definedName name="nnnnnnnnnnnnnnnnnnnnnnnnnnnnnnnnnnnnnn" localSheetId="1" hidden="1">{#N/A,#N/A,FALSE,"Лист4"}</definedName>
    <definedName name="nnnnnnnnnnnnnnnnnnnnnnnnnnnnnnnnnnnnnn" localSheetId="5" hidden="1">{#N/A,#N/A,FALSE,"Лист4"}</definedName>
    <definedName name="nnnnnnnnnnnnnnnnnnnnnnnnnnnnnnnnnnnnnn" localSheetId="7" hidden="1">{#N/A,#N/A,FALSE,"Лист4"}</definedName>
    <definedName name="nnnnnnnnnnnnnnnnnnnnnnnnnnnnnnnnnnnnnn" localSheetId="0" hidden="1">{#N/A,#N/A,FALSE,"Лист4"}</definedName>
    <definedName name="nnnnnnnnnnnnnnnnnnnnnnnnnnnnnnnnnnnnnn" localSheetId="6" hidden="1">{#N/A,#N/A,FALSE,"Лист4"}</definedName>
    <definedName name="nnnnnnnnnnnnnnnnnnnnnnnnnnnnnnnnnnnnnn" localSheetId="4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2">#REF!</definedName>
    <definedName name="NST" localSheetId="5">#REF!</definedName>
    <definedName name="NST" localSheetId="7">#REF!</definedName>
    <definedName name="NST" localSheetId="0">#REF!</definedName>
    <definedName name="NST" localSheetId="6">#REF!</definedName>
    <definedName name="NST" localSheetId="4">#REF!</definedName>
    <definedName name="NST">#REF!</definedName>
    <definedName name="NSTS" localSheetId="1">#REF!</definedName>
    <definedName name="NSTS" localSheetId="2">#REF!</definedName>
    <definedName name="NSTS" localSheetId="5">#REF!</definedName>
    <definedName name="NSTS" localSheetId="7">#REF!</definedName>
    <definedName name="NSTS" localSheetId="0">#REF!</definedName>
    <definedName name="NSTS" localSheetId="6">#REF!</definedName>
    <definedName name="NSTS" localSheetId="4">#REF!</definedName>
    <definedName name="NSTS">#REF!</definedName>
    <definedName name="oa" localSheetId="1" hidden="1">{#N/A,#N/A,FALSE,"Лист4"}</definedName>
    <definedName name="oa" localSheetId="5" hidden="1">{#N/A,#N/A,FALSE,"Лист4"}</definedName>
    <definedName name="oa" localSheetId="7" hidden="1">{#N/A,#N/A,FALSE,"Лист4"}</definedName>
    <definedName name="oa" localSheetId="0" hidden="1">{#N/A,#N/A,FALSE,"Лист4"}</definedName>
    <definedName name="oa" localSheetId="6" hidden="1">{#N/A,#N/A,FALSE,"Лист4"}</definedName>
    <definedName name="oa" localSheetId="4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2">#REF!</definedName>
    <definedName name="oblastja" localSheetId="5">#REF!</definedName>
    <definedName name="oblastja" localSheetId="7">#REF!</definedName>
    <definedName name="oblastja" localSheetId="0">#REF!</definedName>
    <definedName name="oblastja" localSheetId="6">#REF!</definedName>
    <definedName name="oblastja" localSheetId="4">#REF!</definedName>
    <definedName name="oblastja">#REF!</definedName>
    <definedName name="oer" localSheetId="1" hidden="1">{#N/A,#N/A,FALSE,"Лист4"}</definedName>
    <definedName name="oer" localSheetId="5" hidden="1">{#N/A,#N/A,FALSE,"Лист4"}</definedName>
    <definedName name="oer" localSheetId="7" hidden="1">{#N/A,#N/A,FALSE,"Лист4"}</definedName>
    <definedName name="oer" localSheetId="0" hidden="1">{#N/A,#N/A,FALSE,"Лист4"}</definedName>
    <definedName name="oer" localSheetId="6" hidden="1">{#N/A,#N/A,FALSE,"Лист4"}</definedName>
    <definedName name="oer" localSheetId="4" hidden="1">{#N/A,#N/A,FALSE,"Лист4"}</definedName>
    <definedName name="oer" hidden="1">{#N/A,#N/A,FALSE,"Лист4"}</definedName>
    <definedName name="of" localSheetId="1" hidden="1">{#N/A,#N/A,FALSE,"Лист4"}</definedName>
    <definedName name="of" localSheetId="5" hidden="1">{#N/A,#N/A,FALSE,"Лист4"}</definedName>
    <definedName name="of" localSheetId="7" hidden="1">{#N/A,#N/A,FALSE,"Лист4"}</definedName>
    <definedName name="of" localSheetId="0" hidden="1">{#N/A,#N/A,FALSE,"Лист4"}</definedName>
    <definedName name="of" localSheetId="6" hidden="1">{#N/A,#N/A,FALSE,"Лист4"}</definedName>
    <definedName name="of" localSheetId="4" hidden="1">{#N/A,#N/A,FALSE,"Лист4"}</definedName>
    <definedName name="of" hidden="1">{#N/A,#N/A,FALSE,"Лист4"}</definedName>
    <definedName name="ooooooo" localSheetId="1" hidden="1">{#N/A,#N/A,FALSE,"Лист4"}</definedName>
    <definedName name="ooooooo" localSheetId="5" hidden="1">{#N/A,#N/A,FALSE,"Лист4"}</definedName>
    <definedName name="ooooooo" localSheetId="7" hidden="1">{#N/A,#N/A,FALSE,"Лист4"}</definedName>
    <definedName name="ooooooo" localSheetId="0" hidden="1">{#N/A,#N/A,FALSE,"Лист4"}</definedName>
    <definedName name="ooooooo" localSheetId="6" hidden="1">{#N/A,#N/A,FALSE,"Лист4"}</definedName>
    <definedName name="ooooooo" localSheetId="4" hidden="1">{#N/A,#N/A,FALSE,"Лист4"}</definedName>
    <definedName name="ooooooo" hidden="1">{#N/A,#N/A,FALSE,"Лист4"}</definedName>
    <definedName name="ooooooooo" localSheetId="1" hidden="1">{#N/A,#N/A,FALSE,"Лист4"}</definedName>
    <definedName name="ooooooooo" localSheetId="5" hidden="1">{#N/A,#N/A,FALSE,"Лист4"}</definedName>
    <definedName name="ooooooooo" localSheetId="7" hidden="1">{#N/A,#N/A,FALSE,"Лист4"}</definedName>
    <definedName name="ooooooooo" localSheetId="0" hidden="1">{#N/A,#N/A,FALSE,"Лист4"}</definedName>
    <definedName name="ooooooooo" localSheetId="6" hidden="1">{#N/A,#N/A,FALSE,"Лист4"}</definedName>
    <definedName name="ooooooooo" localSheetId="4" hidden="1">{#N/A,#N/A,FALSE,"Лист4"}</definedName>
    <definedName name="ooooooooo" hidden="1">{#N/A,#N/A,FALSE,"Лист4"}</definedName>
    <definedName name="ooooooooooo" localSheetId="1" hidden="1">{#N/A,#N/A,FALSE,"Лист4"}</definedName>
    <definedName name="ooooooooooo" localSheetId="5" hidden="1">{#N/A,#N/A,FALSE,"Лист4"}</definedName>
    <definedName name="ooooooooooo" localSheetId="7" hidden="1">{#N/A,#N/A,FALSE,"Лист4"}</definedName>
    <definedName name="ooooooooooo" localSheetId="0" hidden="1">{#N/A,#N/A,FALSE,"Лист4"}</definedName>
    <definedName name="ooooooooooo" localSheetId="6" hidden="1">{#N/A,#N/A,FALSE,"Лист4"}</definedName>
    <definedName name="ooooooooooo" localSheetId="4" hidden="1">{#N/A,#N/A,FALSE,"Лист4"}</definedName>
    <definedName name="ooooooooooo" hidden="1">{#N/A,#N/A,FALSE,"Лист4"}</definedName>
    <definedName name="oooooooooooooo" localSheetId="1" hidden="1">{#N/A,#N/A,FALSE,"Лист4"}</definedName>
    <definedName name="oooooooooooooo" localSheetId="5" hidden="1">{#N/A,#N/A,FALSE,"Лист4"}</definedName>
    <definedName name="oooooooooooooo" localSheetId="7" hidden="1">{#N/A,#N/A,FALSE,"Лист4"}</definedName>
    <definedName name="oooooooooooooo" localSheetId="0" hidden="1">{#N/A,#N/A,FALSE,"Лист4"}</definedName>
    <definedName name="oooooooooooooo" localSheetId="6" hidden="1">{#N/A,#N/A,FALSE,"Лист4"}</definedName>
    <definedName name="oooooooooooooo" localSheetId="4" hidden="1">{#N/A,#N/A,FALSE,"Лист4"}</definedName>
    <definedName name="oooooooooooooo" hidden="1">{#N/A,#N/A,FALSE,"Лист4"}</definedName>
    <definedName name="oooooooooooooooooooo" localSheetId="1" hidden="1">{#N/A,#N/A,FALSE,"Лист4"}</definedName>
    <definedName name="oooooooooooooooooooo" localSheetId="5" hidden="1">{#N/A,#N/A,FALSE,"Лист4"}</definedName>
    <definedName name="oooooooooooooooooooo" localSheetId="7" hidden="1">{#N/A,#N/A,FALSE,"Лист4"}</definedName>
    <definedName name="oooooooooooooooooooo" localSheetId="0" hidden="1">{#N/A,#N/A,FALSE,"Лист4"}</definedName>
    <definedName name="oooooooooooooooooooo" localSheetId="6" hidden="1">{#N/A,#N/A,FALSE,"Лист4"}</definedName>
    <definedName name="oooooooooooooooooooo" localSheetId="4" hidden="1">{#N/A,#N/A,FALSE,"Лист4"}</definedName>
    <definedName name="oooooooooooooooooooo" hidden="1">{#N/A,#N/A,FALSE,"Лист4"}</definedName>
    <definedName name="oooooooooooooooooooooooooooo" localSheetId="1" hidden="1">{#N/A,#N/A,FALSE,"Лист4"}</definedName>
    <definedName name="oooooooooooooooooooooooooooo" localSheetId="5" hidden="1">{#N/A,#N/A,FALSE,"Лист4"}</definedName>
    <definedName name="oooooooooooooooooooooooooooo" localSheetId="7" hidden="1">{#N/A,#N/A,FALSE,"Лист4"}</definedName>
    <definedName name="oooooooooooooooooooooooooooo" localSheetId="0" hidden="1">{#N/A,#N/A,FALSE,"Лист4"}</definedName>
    <definedName name="oooooooooooooooooooooooooooo" localSheetId="6" hidden="1">{#N/A,#N/A,FALSE,"Лист4"}</definedName>
    <definedName name="oooooooooooooooooooooooooooo" localSheetId="4" hidden="1">{#N/A,#N/A,FALSE,"Лист4"}</definedName>
    <definedName name="oooooooooooooooooooooooooooo" hidden="1">{#N/A,#N/A,FALSE,"Лист4"}</definedName>
    <definedName name="ooooooooooooooooooooooooooooooooo" localSheetId="1" hidden="1">{#N/A,#N/A,FALSE,"Лист4"}</definedName>
    <definedName name="ooooooooooooooooooooooooooooooooo" localSheetId="5" hidden="1">{#N/A,#N/A,FALSE,"Лист4"}</definedName>
    <definedName name="ooooooooooooooooooooooooooooooooo" localSheetId="7" hidden="1">{#N/A,#N/A,FALSE,"Лист4"}</definedName>
    <definedName name="ooooooooooooooooooooooooooooooooo" localSheetId="0" hidden="1">{#N/A,#N/A,FALSE,"Лист4"}</definedName>
    <definedName name="ooooooooooooooooooooooooooooooooo" localSheetId="6" hidden="1">{#N/A,#N/A,FALSE,"Лист4"}</definedName>
    <definedName name="ooooooooooooooooooooooooooooooooo" localSheetId="4" hidden="1">{#N/A,#N/A,FALSE,"Лист4"}</definedName>
    <definedName name="ooooooooooooooooooooooooooooooooo" hidden="1">{#N/A,#N/A,FALSE,"Лист4"}</definedName>
    <definedName name="op" localSheetId="1" hidden="1">{#N/A,#N/A,FALSE,"Лист4"}</definedName>
    <definedName name="op" localSheetId="5" hidden="1">{#N/A,#N/A,FALSE,"Лист4"}</definedName>
    <definedName name="op" localSheetId="7" hidden="1">{#N/A,#N/A,FALSE,"Лист4"}</definedName>
    <definedName name="op" localSheetId="0" hidden="1">{#N/A,#N/A,FALSE,"Лист4"}</definedName>
    <definedName name="op" localSheetId="6" hidden="1">{#N/A,#N/A,FALSE,"Лист4"}</definedName>
    <definedName name="op" localSheetId="4" hidden="1">{#N/A,#N/A,FALSE,"Лист4"}</definedName>
    <definedName name="op" hidden="1">{#N/A,#N/A,FALSE,"Лист4"}</definedName>
    <definedName name="or" localSheetId="1" hidden="1">{#N/A,#N/A,FALSE,"Лист4"}</definedName>
    <definedName name="or" localSheetId="5" hidden="1">{#N/A,#N/A,FALSE,"Лист4"}</definedName>
    <definedName name="or" localSheetId="7" hidden="1">{#N/A,#N/A,FALSE,"Лист4"}</definedName>
    <definedName name="or" localSheetId="0" hidden="1">{#N/A,#N/A,FALSE,"Лист4"}</definedName>
    <definedName name="or" localSheetId="6" hidden="1">{#N/A,#N/A,FALSE,"Лист4"}</definedName>
    <definedName name="or" localSheetId="4" hidden="1">{#N/A,#N/A,FALSE,"Лист4"}</definedName>
    <definedName name="or" hidden="1">{#N/A,#N/A,FALSE,"Лист4"}</definedName>
    <definedName name="p" localSheetId="1" hidden="1">{#N/A,#N/A,FALSE,"Лист4"}</definedName>
    <definedName name="p" localSheetId="5" hidden="1">{#N/A,#N/A,FALSE,"Лист4"}</definedName>
    <definedName name="p" localSheetId="7" hidden="1">{#N/A,#N/A,FALSE,"Лист4"}</definedName>
    <definedName name="p" localSheetId="0" hidden="1">{#N/A,#N/A,FALSE,"Лист4"}</definedName>
    <definedName name="p" localSheetId="6" hidden="1">{#N/A,#N/A,FALSE,"Лист4"}</definedName>
    <definedName name="p" localSheetId="4" hidden="1">{#N/A,#N/A,FALSE,"Лист4"}</definedName>
    <definedName name="p" hidden="1">{#N/A,#N/A,FALSE,"Лист4"}</definedName>
    <definedName name="pg" localSheetId="1" hidden="1">{#N/A,#N/A,FALSE,"Лист4"}</definedName>
    <definedName name="pg" localSheetId="5" hidden="1">{#N/A,#N/A,FALSE,"Лист4"}</definedName>
    <definedName name="pg" localSheetId="7" hidden="1">{#N/A,#N/A,FALSE,"Лист4"}</definedName>
    <definedName name="pg" localSheetId="0" hidden="1">{#N/A,#N/A,FALSE,"Лист4"}</definedName>
    <definedName name="pg" localSheetId="6" hidden="1">{#N/A,#N/A,FALSE,"Лист4"}</definedName>
    <definedName name="pg" localSheetId="4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2">#REF!</definedName>
    <definedName name="plat123_Запрос" localSheetId="5">#REF!</definedName>
    <definedName name="plat123_Запрос" localSheetId="7">#REF!</definedName>
    <definedName name="plat123_Запрос" localSheetId="0">#REF!</definedName>
    <definedName name="plat123_Запрос" localSheetId="6">#REF!</definedName>
    <definedName name="plat123_Запрос" localSheetId="4">#REF!</definedName>
    <definedName name="plat123_Запрос">#REF!</definedName>
    <definedName name="platniki" localSheetId="1">#REF!</definedName>
    <definedName name="platniki" localSheetId="2">#REF!</definedName>
    <definedName name="platniki" localSheetId="5">#REF!</definedName>
    <definedName name="platniki" localSheetId="7">#REF!</definedName>
    <definedName name="platniki" localSheetId="0">#REF!</definedName>
    <definedName name="platniki" localSheetId="6">#REF!</definedName>
    <definedName name="platniki" localSheetId="4">#REF!</definedName>
    <definedName name="platniki">#REF!</definedName>
    <definedName name="pppp" localSheetId="1" hidden="1">{#N/A,#N/A,FALSE,"Лист4"}</definedName>
    <definedName name="pppp" localSheetId="5" hidden="1">{#N/A,#N/A,FALSE,"Лист4"}</definedName>
    <definedName name="pppp" localSheetId="7" hidden="1">{#N/A,#N/A,FALSE,"Лист4"}</definedName>
    <definedName name="pppp" localSheetId="0" hidden="1">{#N/A,#N/A,FALSE,"Лист4"}</definedName>
    <definedName name="pppp" localSheetId="6" hidden="1">{#N/A,#N/A,FALSE,"Лист4"}</definedName>
    <definedName name="pppp" localSheetId="4" hidden="1">{#N/A,#N/A,FALSE,"Лист4"}</definedName>
    <definedName name="pppp" hidden="1">{#N/A,#N/A,FALSE,"Лист4"}</definedName>
    <definedName name="ppppppppp" localSheetId="1" hidden="1">{#N/A,#N/A,FALSE,"Лист4"}</definedName>
    <definedName name="ppppppppp" localSheetId="5" hidden="1">{#N/A,#N/A,FALSE,"Лист4"}</definedName>
    <definedName name="ppppppppp" localSheetId="7" hidden="1">{#N/A,#N/A,FALSE,"Лист4"}</definedName>
    <definedName name="ppppppppp" localSheetId="0" hidden="1">{#N/A,#N/A,FALSE,"Лист4"}</definedName>
    <definedName name="ppppppppp" localSheetId="6" hidden="1">{#N/A,#N/A,FALSE,"Лист4"}</definedName>
    <definedName name="ppppppppp" localSheetId="4" hidden="1">{#N/A,#N/A,FALSE,"Лист4"}</definedName>
    <definedName name="ppppppppp" hidden="1">{#N/A,#N/A,FALSE,"Лист4"}</definedName>
    <definedName name="pppppppppp" localSheetId="1" hidden="1">{#N/A,#N/A,FALSE,"Лист4"}</definedName>
    <definedName name="pppppppppp" localSheetId="5" hidden="1">{#N/A,#N/A,FALSE,"Лист4"}</definedName>
    <definedName name="pppppppppp" localSheetId="7" hidden="1">{#N/A,#N/A,FALSE,"Лист4"}</definedName>
    <definedName name="pppppppppp" localSheetId="0" hidden="1">{#N/A,#N/A,FALSE,"Лист4"}</definedName>
    <definedName name="pppppppppp" localSheetId="6" hidden="1">{#N/A,#N/A,FALSE,"Лист4"}</definedName>
    <definedName name="pppppppppp" localSheetId="4" hidden="1">{#N/A,#N/A,FALSE,"Лист4"}</definedName>
    <definedName name="pppppppppp" hidden="1">{#N/A,#N/A,FALSE,"Лист4"}</definedName>
    <definedName name="pppppppppppp" localSheetId="1" hidden="1">{#N/A,#N/A,FALSE,"Лист4"}</definedName>
    <definedName name="pppppppppppp" localSheetId="5" hidden="1">{#N/A,#N/A,FALSE,"Лист4"}</definedName>
    <definedName name="pppppppppppp" localSheetId="7" hidden="1">{#N/A,#N/A,FALSE,"Лист4"}</definedName>
    <definedName name="pppppppppppp" localSheetId="0" hidden="1">{#N/A,#N/A,FALSE,"Лист4"}</definedName>
    <definedName name="pppppppppppp" localSheetId="6" hidden="1">{#N/A,#N/A,FALSE,"Лист4"}</definedName>
    <definedName name="pppppppppppp" localSheetId="4" hidden="1">{#N/A,#N/A,FALSE,"Лист4"}</definedName>
    <definedName name="pppppppppppp" hidden="1">{#N/A,#N/A,FALSE,"Лист4"}</definedName>
    <definedName name="ppppppppppppp" localSheetId="1" hidden="1">{#N/A,#N/A,FALSE,"Лист4"}</definedName>
    <definedName name="ppppppppppppp" localSheetId="5" hidden="1">{#N/A,#N/A,FALSE,"Лист4"}</definedName>
    <definedName name="ppppppppppppp" localSheetId="7" hidden="1">{#N/A,#N/A,FALSE,"Лист4"}</definedName>
    <definedName name="ppppppppppppp" localSheetId="0" hidden="1">{#N/A,#N/A,FALSE,"Лист4"}</definedName>
    <definedName name="ppppppppppppp" localSheetId="6" hidden="1">{#N/A,#N/A,FALSE,"Лист4"}</definedName>
    <definedName name="ppppppppppppp" localSheetId="4" hidden="1">{#N/A,#N/A,FALSE,"Лист4"}</definedName>
    <definedName name="ppppppppppppp" hidden="1">{#N/A,#N/A,FALSE,"Лист4"}</definedName>
    <definedName name="ppppppppppppppp" localSheetId="1" hidden="1">{#N/A,#N/A,FALSE,"Лист4"}</definedName>
    <definedName name="ppppppppppppppp" localSheetId="5" hidden="1">{#N/A,#N/A,FALSE,"Лист4"}</definedName>
    <definedName name="ppppppppppppppp" localSheetId="7" hidden="1">{#N/A,#N/A,FALSE,"Лист4"}</definedName>
    <definedName name="ppppppppppppppp" localSheetId="0" hidden="1">{#N/A,#N/A,FALSE,"Лист4"}</definedName>
    <definedName name="ppppppppppppppp" localSheetId="6" hidden="1">{#N/A,#N/A,FALSE,"Лист4"}</definedName>
    <definedName name="ppppppppppppppp" localSheetId="4" hidden="1">{#N/A,#N/A,FALSE,"Лист4"}</definedName>
    <definedName name="ppppppppppppppp" hidden="1">{#N/A,#N/A,FALSE,"Лист4"}</definedName>
    <definedName name="pppppppppppppppp" localSheetId="1" hidden="1">{#N/A,#N/A,FALSE,"Лист4"}</definedName>
    <definedName name="pppppppppppppppp" localSheetId="5" hidden="1">{#N/A,#N/A,FALSE,"Лист4"}</definedName>
    <definedName name="pppppppppppppppp" localSheetId="7" hidden="1">{#N/A,#N/A,FALSE,"Лист4"}</definedName>
    <definedName name="pppppppppppppppp" localSheetId="0" hidden="1">{#N/A,#N/A,FALSE,"Лист4"}</definedName>
    <definedName name="pppppppppppppppp" localSheetId="6" hidden="1">{#N/A,#N/A,FALSE,"Лист4"}</definedName>
    <definedName name="pppppppppppppppp" localSheetId="4" hidden="1">{#N/A,#N/A,FALSE,"Лист4"}</definedName>
    <definedName name="pppppppppppppppp" hidden="1">{#N/A,#N/A,FALSE,"Лист4"}</definedName>
    <definedName name="pppppppppppppppppp" localSheetId="1" hidden="1">{#N/A,#N/A,FALSE,"Лист4"}</definedName>
    <definedName name="pppppppppppppppppp" localSheetId="5" hidden="1">{#N/A,#N/A,FALSE,"Лист4"}</definedName>
    <definedName name="pppppppppppppppppp" localSheetId="7" hidden="1">{#N/A,#N/A,FALSE,"Лист4"}</definedName>
    <definedName name="pppppppppppppppppp" localSheetId="0" hidden="1">{#N/A,#N/A,FALSE,"Лист4"}</definedName>
    <definedName name="pppppppppppppppppp" localSheetId="6" hidden="1">{#N/A,#N/A,FALSE,"Лист4"}</definedName>
    <definedName name="pppppppppppppppppp" localSheetId="4" hidden="1">{#N/A,#N/A,FALSE,"Лист4"}</definedName>
    <definedName name="pppppppppppppppppp" hidden="1">{#N/A,#N/A,FALSE,"Лист4"}</definedName>
    <definedName name="ppppppppppppppppppp" localSheetId="1" hidden="1">{#N/A,#N/A,FALSE,"Лист4"}</definedName>
    <definedName name="ppppppppppppppppppp" localSheetId="5" hidden="1">{#N/A,#N/A,FALSE,"Лист4"}</definedName>
    <definedName name="ppppppppppppppppppp" localSheetId="7" hidden="1">{#N/A,#N/A,FALSE,"Лист4"}</definedName>
    <definedName name="ppppppppppppppppppp" localSheetId="0" hidden="1">{#N/A,#N/A,FALSE,"Лист4"}</definedName>
    <definedName name="ppppppppppppppppppp" localSheetId="6" hidden="1">{#N/A,#N/A,FALSE,"Лист4"}</definedName>
    <definedName name="ppppppppppppppppppp" localSheetId="4" hidden="1">{#N/A,#N/A,FALSE,"Лист4"}</definedName>
    <definedName name="ppppppppppppppppppp" hidden="1">{#N/A,#N/A,FALSE,"Лист4"}</definedName>
    <definedName name="pppppppppppppppppppppppp" localSheetId="1" hidden="1">{#N/A,#N/A,FALSE,"Лист4"}</definedName>
    <definedName name="pppppppppppppppppppppppp" localSheetId="5" hidden="1">{#N/A,#N/A,FALSE,"Лист4"}</definedName>
    <definedName name="pppppppppppppppppppppppp" localSheetId="7" hidden="1">{#N/A,#N/A,FALSE,"Лист4"}</definedName>
    <definedName name="pppppppppppppppppppppppp" localSheetId="0" hidden="1">{#N/A,#N/A,FALSE,"Лист4"}</definedName>
    <definedName name="pppppppppppppppppppppppp" localSheetId="6" hidden="1">{#N/A,#N/A,FALSE,"Лист4"}</definedName>
    <definedName name="pppppppppppppppppppppppp" localSheetId="4" hidden="1">{#N/A,#N/A,FALSE,"Лист4"}</definedName>
    <definedName name="pppppppppppppppppppppppp" hidden="1">{#N/A,#N/A,FALSE,"Лист4"}</definedName>
    <definedName name="ppppppppppppppppppppppppp" localSheetId="1" hidden="1">{#N/A,#N/A,FALSE,"Лист4"}</definedName>
    <definedName name="ppppppppppppppppppppppppp" localSheetId="5" hidden="1">{#N/A,#N/A,FALSE,"Лист4"}</definedName>
    <definedName name="ppppppppppppppppppppppppp" localSheetId="7" hidden="1">{#N/A,#N/A,FALSE,"Лист4"}</definedName>
    <definedName name="ppppppppppppppppppppppppp" localSheetId="0" hidden="1">{#N/A,#N/A,FALSE,"Лист4"}</definedName>
    <definedName name="ppppppppppppppppppppppppp" localSheetId="6" hidden="1">{#N/A,#N/A,FALSE,"Лист4"}</definedName>
    <definedName name="ppppppppppppppppppppppppp" localSheetId="4" hidden="1">{#N/A,#N/A,FALSE,"Лист4"}</definedName>
    <definedName name="ppppppppppppppppppppppppp" hidden="1">{#N/A,#N/A,FALSE,"Лист4"}</definedName>
    <definedName name="pppppppppppppppppppppppppp" localSheetId="1" hidden="1">{#N/A,#N/A,FALSE,"Лист4"}</definedName>
    <definedName name="pppppppppppppppppppppppppp" localSheetId="5" hidden="1">{#N/A,#N/A,FALSE,"Лист4"}</definedName>
    <definedName name="pppppppppppppppppppppppppp" localSheetId="7" hidden="1">{#N/A,#N/A,FALSE,"Лист4"}</definedName>
    <definedName name="pppppppppppppppppppppppppp" localSheetId="0" hidden="1">{#N/A,#N/A,FALSE,"Лист4"}</definedName>
    <definedName name="pppppppppppppppppppppppppp" localSheetId="6" hidden="1">{#N/A,#N/A,FALSE,"Лист4"}</definedName>
    <definedName name="pppppppppppppppppppppppppp" localSheetId="4" hidden="1">{#N/A,#N/A,FALSE,"Лист4"}</definedName>
    <definedName name="pppppppppppppppppppppppppp" hidden="1">{#N/A,#N/A,FALSE,"Лист4"}</definedName>
    <definedName name="ppppppppppppppppppppppppppp" localSheetId="1" hidden="1">{#N/A,#N/A,FALSE,"Лист4"}</definedName>
    <definedName name="ppppppppppppppppppppppppppp" localSheetId="5" hidden="1">{#N/A,#N/A,FALSE,"Лист4"}</definedName>
    <definedName name="ppppppppppppppppppppppppppp" localSheetId="7" hidden="1">{#N/A,#N/A,FALSE,"Лист4"}</definedName>
    <definedName name="ppppppppppppppppppppppppppp" localSheetId="0" hidden="1">{#N/A,#N/A,FALSE,"Лист4"}</definedName>
    <definedName name="ppppppppppppppppppppppppppp" localSheetId="6" hidden="1">{#N/A,#N/A,FALSE,"Лист4"}</definedName>
    <definedName name="ppppppppppppppppppppppppppp" localSheetId="4" hidden="1">{#N/A,#N/A,FALSE,"Лист4"}</definedName>
    <definedName name="ppppppppppppppppppppppppppp" hidden="1">{#N/A,#N/A,FALSE,"Лист4"}</definedName>
    <definedName name="pq" localSheetId="1" hidden="1">{#N/A,#N/A,FALSE,"Лист4"}</definedName>
    <definedName name="pq" localSheetId="5" hidden="1">{#N/A,#N/A,FALSE,"Лист4"}</definedName>
    <definedName name="pq" localSheetId="7" hidden="1">{#N/A,#N/A,FALSE,"Лист4"}</definedName>
    <definedName name="pq" localSheetId="0" hidden="1">{#N/A,#N/A,FALSE,"Лист4"}</definedName>
    <definedName name="pq" localSheetId="6" hidden="1">{#N/A,#N/A,FALSE,"Лист4"}</definedName>
    <definedName name="pq" localSheetId="4" hidden="1">{#N/A,#N/A,FALSE,"Лист4"}</definedName>
    <definedName name="pq" hidden="1">{#N/A,#N/A,FALSE,"Лист4"}</definedName>
    <definedName name="q" localSheetId="1" hidden="1">{#N/A,#N/A,FALSE,"Лист4"}</definedName>
    <definedName name="q" localSheetId="5" hidden="1">{#N/A,#N/A,FALSE,"Лист4"}</definedName>
    <definedName name="q" localSheetId="7" hidden="1">{#N/A,#N/A,FALSE,"Лист4"}</definedName>
    <definedName name="q" localSheetId="0" hidden="1">{#N/A,#N/A,FALSE,"Лист4"}</definedName>
    <definedName name="q" localSheetId="6" hidden="1">{#N/A,#N/A,FALSE,"Лист4"}</definedName>
    <definedName name="q" localSheetId="4" hidden="1">{#N/A,#N/A,FALSE,"Лист4"}</definedName>
    <definedName name="q" hidden="1">{#N/A,#N/A,FALSE,"Лист4"}</definedName>
    <definedName name="qa" localSheetId="1" hidden="1">{#N/A,#N/A,FALSE,"Лист4"}</definedName>
    <definedName name="qa" localSheetId="5" hidden="1">{#N/A,#N/A,FALSE,"Лист4"}</definedName>
    <definedName name="qa" localSheetId="7" hidden="1">{#N/A,#N/A,FALSE,"Лист4"}</definedName>
    <definedName name="qa" localSheetId="0" hidden="1">{#N/A,#N/A,FALSE,"Лист4"}</definedName>
    <definedName name="qa" localSheetId="6" hidden="1">{#N/A,#N/A,FALSE,"Лист4"}</definedName>
    <definedName name="qa" localSheetId="4" hidden="1">{#N/A,#N/A,FALSE,"Лист4"}</definedName>
    <definedName name="qa" hidden="1">{#N/A,#N/A,FALSE,"Лист4"}</definedName>
    <definedName name="qaa" localSheetId="1" hidden="1">{#N/A,#N/A,FALSE,"Лист4"}</definedName>
    <definedName name="qaa" localSheetId="5" hidden="1">{#N/A,#N/A,FALSE,"Лист4"}</definedName>
    <definedName name="qaa" localSheetId="7" hidden="1">{#N/A,#N/A,FALSE,"Лист4"}</definedName>
    <definedName name="qaa" localSheetId="0" hidden="1">{#N/A,#N/A,FALSE,"Лист4"}</definedName>
    <definedName name="qaa" localSheetId="6" hidden="1">{#N/A,#N/A,FALSE,"Лист4"}</definedName>
    <definedName name="qaa" localSheetId="4" hidden="1">{#N/A,#N/A,FALSE,"Лист4"}</definedName>
    <definedName name="qaa" hidden="1">{#N/A,#N/A,FALSE,"Лист4"}</definedName>
    <definedName name="qaz" localSheetId="1" hidden="1">{#N/A,#N/A,FALSE,"Лист4"}</definedName>
    <definedName name="qaz" localSheetId="5" hidden="1">{#N/A,#N/A,FALSE,"Лист4"}</definedName>
    <definedName name="qaz" localSheetId="7" hidden="1">{#N/A,#N/A,FALSE,"Лист4"}</definedName>
    <definedName name="qaz" localSheetId="0" hidden="1">{#N/A,#N/A,FALSE,"Лист4"}</definedName>
    <definedName name="qaz" localSheetId="6" hidden="1">{#N/A,#N/A,FALSE,"Лист4"}</definedName>
    <definedName name="qaz" localSheetId="4" hidden="1">{#N/A,#N/A,FALSE,"Лист4"}</definedName>
    <definedName name="qaz" hidden="1">{#N/A,#N/A,FALSE,"Лист4"}</definedName>
    <definedName name="qe" localSheetId="1" hidden="1">{#N/A,#N/A,FALSE,"Лист4"}</definedName>
    <definedName name="qe" localSheetId="5" hidden="1">{#N/A,#N/A,FALSE,"Лист4"}</definedName>
    <definedName name="qe" localSheetId="7" hidden="1">{#N/A,#N/A,FALSE,"Лист4"}</definedName>
    <definedName name="qe" localSheetId="0" hidden="1">{#N/A,#N/A,FALSE,"Лист4"}</definedName>
    <definedName name="qe" localSheetId="6" hidden="1">{#N/A,#N/A,FALSE,"Лист4"}</definedName>
    <definedName name="qe" localSheetId="4" hidden="1">{#N/A,#N/A,FALSE,"Лист4"}</definedName>
    <definedName name="qe" hidden="1">{#N/A,#N/A,FALSE,"Лист4"}</definedName>
    <definedName name="qee" localSheetId="1" hidden="1">{#N/A,#N/A,FALSE,"Лист4"}</definedName>
    <definedName name="qee" localSheetId="5" hidden="1">{#N/A,#N/A,FALSE,"Лист4"}</definedName>
    <definedName name="qee" localSheetId="7" hidden="1">{#N/A,#N/A,FALSE,"Лист4"}</definedName>
    <definedName name="qee" localSheetId="0" hidden="1">{#N/A,#N/A,FALSE,"Лист4"}</definedName>
    <definedName name="qee" localSheetId="6" hidden="1">{#N/A,#N/A,FALSE,"Лист4"}</definedName>
    <definedName name="qee" localSheetId="4" hidden="1">{#N/A,#N/A,FALSE,"Лист4"}</definedName>
    <definedName name="qee" hidden="1">{#N/A,#N/A,FALSE,"Лист4"}</definedName>
    <definedName name="qi" localSheetId="1" hidden="1">{#N/A,#N/A,FALSE,"Лист4"}</definedName>
    <definedName name="qi" localSheetId="5" hidden="1">{#N/A,#N/A,FALSE,"Лист4"}</definedName>
    <definedName name="qi" localSheetId="7" hidden="1">{#N/A,#N/A,FALSE,"Лист4"}</definedName>
    <definedName name="qi" localSheetId="0" hidden="1">{#N/A,#N/A,FALSE,"Лист4"}</definedName>
    <definedName name="qi" localSheetId="6" hidden="1">{#N/A,#N/A,FALSE,"Лист4"}</definedName>
    <definedName name="qi" localSheetId="4" hidden="1">{#N/A,#N/A,FALSE,"Лист4"}</definedName>
    <definedName name="qi" hidden="1">{#N/A,#N/A,FALSE,"Лист4"}</definedName>
    <definedName name="ql" localSheetId="1" hidden="1">{#N/A,#N/A,FALSE,"Лист4"}</definedName>
    <definedName name="ql" localSheetId="5" hidden="1">{#N/A,#N/A,FALSE,"Лист4"}</definedName>
    <definedName name="ql" localSheetId="7" hidden="1">{#N/A,#N/A,FALSE,"Лист4"}</definedName>
    <definedName name="ql" localSheetId="0" hidden="1">{#N/A,#N/A,FALSE,"Лист4"}</definedName>
    <definedName name="ql" localSheetId="6" hidden="1">{#N/A,#N/A,FALSE,"Лист4"}</definedName>
    <definedName name="ql" localSheetId="4" hidden="1">{#N/A,#N/A,FALSE,"Лист4"}</definedName>
    <definedName name="ql" hidden="1">{#N/A,#N/A,FALSE,"Лист4"}</definedName>
    <definedName name="qmn" localSheetId="1" hidden="1">{#N/A,#N/A,FALSE,"Лист4"}</definedName>
    <definedName name="qmn" localSheetId="5" hidden="1">{#N/A,#N/A,FALSE,"Лист4"}</definedName>
    <definedName name="qmn" localSheetId="7" hidden="1">{#N/A,#N/A,FALSE,"Лист4"}</definedName>
    <definedName name="qmn" localSheetId="0" hidden="1">{#N/A,#N/A,FALSE,"Лист4"}</definedName>
    <definedName name="qmn" localSheetId="6" hidden="1">{#N/A,#N/A,FALSE,"Лист4"}</definedName>
    <definedName name="qmn" localSheetId="4" hidden="1">{#N/A,#N/A,FALSE,"Лист4"}</definedName>
    <definedName name="qmn" hidden="1">{#N/A,#N/A,FALSE,"Лист4"}</definedName>
    <definedName name="qo" localSheetId="1" hidden="1">{#N/A,#N/A,FALSE,"Лист4"}</definedName>
    <definedName name="qo" localSheetId="5" hidden="1">{#N/A,#N/A,FALSE,"Лист4"}</definedName>
    <definedName name="qo" localSheetId="7" hidden="1">{#N/A,#N/A,FALSE,"Лист4"}</definedName>
    <definedName name="qo" localSheetId="0" hidden="1">{#N/A,#N/A,FALSE,"Лист4"}</definedName>
    <definedName name="qo" localSheetId="6" hidden="1">{#N/A,#N/A,FALSE,"Лист4"}</definedName>
    <definedName name="qo" localSheetId="4" hidden="1">{#N/A,#N/A,FALSE,"Лист4"}</definedName>
    <definedName name="qo" hidden="1">{#N/A,#N/A,FALSE,"Лист4"}</definedName>
    <definedName name="qoi" localSheetId="1" hidden="1">{#N/A,#N/A,FALSE,"Лист4"}</definedName>
    <definedName name="qoi" localSheetId="5" hidden="1">{#N/A,#N/A,FALSE,"Лист4"}</definedName>
    <definedName name="qoi" localSheetId="7" hidden="1">{#N/A,#N/A,FALSE,"Лист4"}</definedName>
    <definedName name="qoi" localSheetId="0" hidden="1">{#N/A,#N/A,FALSE,"Лист4"}</definedName>
    <definedName name="qoi" localSheetId="6" hidden="1">{#N/A,#N/A,FALSE,"Лист4"}</definedName>
    <definedName name="qoi" localSheetId="4" hidden="1">{#N/A,#N/A,FALSE,"Лист4"}</definedName>
    <definedName name="qoi" hidden="1">{#N/A,#N/A,FALSE,"Лист4"}</definedName>
    <definedName name="qp" localSheetId="1" hidden="1">{#N/A,#N/A,FALSE,"Лист4"}</definedName>
    <definedName name="qp" localSheetId="5" hidden="1">{#N/A,#N/A,FALSE,"Лист4"}</definedName>
    <definedName name="qp" localSheetId="7" hidden="1">{#N/A,#N/A,FALSE,"Лист4"}</definedName>
    <definedName name="qp" localSheetId="0" hidden="1">{#N/A,#N/A,FALSE,"Лист4"}</definedName>
    <definedName name="qp" localSheetId="6" hidden="1">{#N/A,#N/A,FALSE,"Лист4"}</definedName>
    <definedName name="qp" localSheetId="4" hidden="1">{#N/A,#N/A,FALSE,"Лист4"}</definedName>
    <definedName name="qp" hidden="1">{#N/A,#N/A,FALSE,"Лист4"}</definedName>
    <definedName name="qpq" localSheetId="1" hidden="1">{#N/A,#N/A,FALSE,"Лист4"}</definedName>
    <definedName name="qpq" localSheetId="5" hidden="1">{#N/A,#N/A,FALSE,"Лист4"}</definedName>
    <definedName name="qpq" localSheetId="7" hidden="1">{#N/A,#N/A,FALSE,"Лист4"}</definedName>
    <definedName name="qpq" localSheetId="0" hidden="1">{#N/A,#N/A,FALSE,"Лист4"}</definedName>
    <definedName name="qpq" localSheetId="6" hidden="1">{#N/A,#N/A,FALSE,"Лист4"}</definedName>
    <definedName name="qpq" localSheetId="4" hidden="1">{#N/A,#N/A,FALSE,"Лист4"}</definedName>
    <definedName name="qpq" hidden="1">{#N/A,#N/A,FALSE,"Лист4"}</definedName>
    <definedName name="qpqpq" localSheetId="1" hidden="1">{#N/A,#N/A,FALSE,"Лист4"}</definedName>
    <definedName name="qpqpq" localSheetId="5" hidden="1">{#N/A,#N/A,FALSE,"Лист4"}</definedName>
    <definedName name="qpqpq" localSheetId="7" hidden="1">{#N/A,#N/A,FALSE,"Лист4"}</definedName>
    <definedName name="qpqpq" localSheetId="0" hidden="1">{#N/A,#N/A,FALSE,"Лист4"}</definedName>
    <definedName name="qpqpq" localSheetId="6" hidden="1">{#N/A,#N/A,FALSE,"Лист4"}</definedName>
    <definedName name="qpqpq" localSheetId="4" hidden="1">{#N/A,#N/A,FALSE,"Лист4"}</definedName>
    <definedName name="qpqpq" hidden="1">{#N/A,#N/A,FALSE,"Лист4"}</definedName>
    <definedName name="qq" localSheetId="1" hidden="1">{#N/A,#N/A,FALSE,"Лист4"}</definedName>
    <definedName name="qq" localSheetId="5" hidden="1">{#N/A,#N/A,FALSE,"Лист4"}</definedName>
    <definedName name="qq" localSheetId="7" hidden="1">{#N/A,#N/A,FALSE,"Лист4"}</definedName>
    <definedName name="qq" localSheetId="0" hidden="1">{#N/A,#N/A,FALSE,"Лист4"}</definedName>
    <definedName name="qq" localSheetId="6" hidden="1">{#N/A,#N/A,FALSE,"Лист4"}</definedName>
    <definedName name="qq" localSheetId="4" hidden="1">{#N/A,#N/A,FALSE,"Лист4"}</definedName>
    <definedName name="qq" hidden="1">{#N/A,#N/A,FALSE,"Лист4"}</definedName>
    <definedName name="qqq" localSheetId="1" hidden="1">{#N/A,#N/A,FALSE,"Лист4"}</definedName>
    <definedName name="qqq" localSheetId="5" hidden="1">{#N/A,#N/A,FALSE,"Лист4"}</definedName>
    <definedName name="qqq" localSheetId="7" hidden="1">{#N/A,#N/A,FALSE,"Лист4"}</definedName>
    <definedName name="qqq" localSheetId="0" hidden="1">{#N/A,#N/A,FALSE,"Лист4"}</definedName>
    <definedName name="qqq" localSheetId="6" hidden="1">{#N/A,#N/A,FALSE,"Лист4"}</definedName>
    <definedName name="qqq" localSheetId="4" hidden="1">{#N/A,#N/A,FALSE,"Лист4"}</definedName>
    <definedName name="qqq" hidden="1">{#N/A,#N/A,FALSE,"Лист4"}</definedName>
    <definedName name="qqqq" localSheetId="1">#REF!</definedName>
    <definedName name="qqqq" localSheetId="2">#REF!</definedName>
    <definedName name="qqqq" localSheetId="5">#REF!</definedName>
    <definedName name="qqqq" localSheetId="7">#REF!</definedName>
    <definedName name="qqqq" localSheetId="0">#REF!</definedName>
    <definedName name="qqqq" localSheetId="6">#REF!</definedName>
    <definedName name="qqqq" localSheetId="4">#REF!</definedName>
    <definedName name="qqqq">#REF!</definedName>
    <definedName name="qqqqq" localSheetId="1" hidden="1">{#N/A,#N/A,FALSE,"Лист4"}</definedName>
    <definedName name="qqqqq" localSheetId="5" hidden="1">{#N/A,#N/A,FALSE,"Лист4"}</definedName>
    <definedName name="qqqqq" localSheetId="7" hidden="1">{#N/A,#N/A,FALSE,"Лист4"}</definedName>
    <definedName name="qqqqq" localSheetId="0" hidden="1">{#N/A,#N/A,FALSE,"Лист4"}</definedName>
    <definedName name="qqqqq" localSheetId="6" hidden="1">{#N/A,#N/A,FALSE,"Лист4"}</definedName>
    <definedName name="qqqqq" localSheetId="4" hidden="1">{#N/A,#N/A,FALSE,"Лист4"}</definedName>
    <definedName name="qqqqq" hidden="1">{#N/A,#N/A,FALSE,"Лист4"}</definedName>
    <definedName name="qqqqqq" localSheetId="1" hidden="1">{#N/A,#N/A,FALSE,"Лист4"}</definedName>
    <definedName name="qqqqqq" localSheetId="5" hidden="1">{#N/A,#N/A,FALSE,"Лист4"}</definedName>
    <definedName name="qqqqqq" localSheetId="7" hidden="1">{#N/A,#N/A,FALSE,"Лист4"}</definedName>
    <definedName name="qqqqqq" localSheetId="0" hidden="1">{#N/A,#N/A,FALSE,"Лист4"}</definedName>
    <definedName name="qqqqqq" localSheetId="6" hidden="1">{#N/A,#N/A,FALSE,"Лист4"}</definedName>
    <definedName name="qqqqqq" localSheetId="4" hidden="1">{#N/A,#N/A,FALSE,"Лист4"}</definedName>
    <definedName name="qqqqqq" hidden="1">{#N/A,#N/A,FALSE,"Лист4"}</definedName>
    <definedName name="qqqqqqq" localSheetId="1" hidden="1">{#N/A,#N/A,FALSE,"Лист4"}</definedName>
    <definedName name="qqqqqqq" localSheetId="5" hidden="1">{#N/A,#N/A,FALSE,"Лист4"}</definedName>
    <definedName name="qqqqqqq" localSheetId="7" hidden="1">{#N/A,#N/A,FALSE,"Лист4"}</definedName>
    <definedName name="qqqqqqq" localSheetId="0" hidden="1">{#N/A,#N/A,FALSE,"Лист4"}</definedName>
    <definedName name="qqqqqqq" localSheetId="6" hidden="1">{#N/A,#N/A,FALSE,"Лист4"}</definedName>
    <definedName name="qqqqqqq" localSheetId="4" hidden="1">{#N/A,#N/A,FALSE,"Лист4"}</definedName>
    <definedName name="qqqqqqq" hidden="1">{#N/A,#N/A,FALSE,"Лист4"}</definedName>
    <definedName name="qqqqqqqq" localSheetId="1" hidden="1">{#N/A,#N/A,FALSE,"Лист4"}</definedName>
    <definedName name="qqqqqqqq" localSheetId="5" hidden="1">{#N/A,#N/A,FALSE,"Лист4"}</definedName>
    <definedName name="qqqqqqqq" localSheetId="7" hidden="1">{#N/A,#N/A,FALSE,"Лист4"}</definedName>
    <definedName name="qqqqqqqq" localSheetId="0" hidden="1">{#N/A,#N/A,FALSE,"Лист4"}</definedName>
    <definedName name="qqqqqqqq" localSheetId="6" hidden="1">{#N/A,#N/A,FALSE,"Лист4"}</definedName>
    <definedName name="qqqqqqqq" localSheetId="4" hidden="1">{#N/A,#N/A,FALSE,"Лист4"}</definedName>
    <definedName name="qqqqqqqq" hidden="1">{#N/A,#N/A,FALSE,"Лист4"}</definedName>
    <definedName name="qqqqqqqqqq" localSheetId="1" hidden="1">{#N/A,#N/A,FALSE,"Лист4"}</definedName>
    <definedName name="qqqqqqqqqq" localSheetId="5" hidden="1">{#N/A,#N/A,FALSE,"Лист4"}</definedName>
    <definedName name="qqqqqqqqqq" localSheetId="7" hidden="1">{#N/A,#N/A,FALSE,"Лист4"}</definedName>
    <definedName name="qqqqqqqqqq" localSheetId="0" hidden="1">{#N/A,#N/A,FALSE,"Лист4"}</definedName>
    <definedName name="qqqqqqqqqq" localSheetId="6" hidden="1">{#N/A,#N/A,FALSE,"Лист4"}</definedName>
    <definedName name="qqqqqqqqqq" localSheetId="4" hidden="1">{#N/A,#N/A,FALSE,"Лист4"}</definedName>
    <definedName name="qqqqqqqqqq" hidden="1">{#N/A,#N/A,FALSE,"Лист4"}</definedName>
    <definedName name="qqqqqqqqqqqqq" localSheetId="1" hidden="1">{#N/A,#N/A,FALSE,"Лист4"}</definedName>
    <definedName name="qqqqqqqqqqqqq" localSheetId="5" hidden="1">{#N/A,#N/A,FALSE,"Лист4"}</definedName>
    <definedName name="qqqqqqqqqqqqq" localSheetId="7" hidden="1">{#N/A,#N/A,FALSE,"Лист4"}</definedName>
    <definedName name="qqqqqqqqqqqqq" localSheetId="0" hidden="1">{#N/A,#N/A,FALSE,"Лист4"}</definedName>
    <definedName name="qqqqqqqqqqqqq" localSheetId="6" hidden="1">{#N/A,#N/A,FALSE,"Лист4"}</definedName>
    <definedName name="qqqqqqqqqqqqq" localSheetId="4" hidden="1">{#N/A,#N/A,FALSE,"Лист4"}</definedName>
    <definedName name="qqqqqqqqqqqqq" hidden="1">{#N/A,#N/A,FALSE,"Лист4"}</definedName>
    <definedName name="qqqqqqqqqqqqqq" localSheetId="1" hidden="1">{#N/A,#N/A,FALSE,"Лист4"}</definedName>
    <definedName name="qqqqqqqqqqqqqq" localSheetId="5" hidden="1">{#N/A,#N/A,FALSE,"Лист4"}</definedName>
    <definedName name="qqqqqqqqqqqqqq" localSheetId="7" hidden="1">{#N/A,#N/A,FALSE,"Лист4"}</definedName>
    <definedName name="qqqqqqqqqqqqqq" localSheetId="0" hidden="1">{#N/A,#N/A,FALSE,"Лист4"}</definedName>
    <definedName name="qqqqqqqqqqqqqq" localSheetId="6" hidden="1">{#N/A,#N/A,FALSE,"Лист4"}</definedName>
    <definedName name="qqqqqqqqqqqqqq" localSheetId="4" hidden="1">{#N/A,#N/A,FALSE,"Лист4"}</definedName>
    <definedName name="qqqqqqqqqqqqqq" hidden="1">{#N/A,#N/A,FALSE,"Лист4"}</definedName>
    <definedName name="qqqqqqqqqqqqqqqqq" localSheetId="1" hidden="1">{#N/A,#N/A,FALSE,"Лист4"}</definedName>
    <definedName name="qqqqqqqqqqqqqqqqq" localSheetId="5" hidden="1">{#N/A,#N/A,FALSE,"Лист4"}</definedName>
    <definedName name="qqqqqqqqqqqqqqqqq" localSheetId="7" hidden="1">{#N/A,#N/A,FALSE,"Лист4"}</definedName>
    <definedName name="qqqqqqqqqqqqqqqqq" localSheetId="0" hidden="1">{#N/A,#N/A,FALSE,"Лист4"}</definedName>
    <definedName name="qqqqqqqqqqqqqqqqq" localSheetId="6" hidden="1">{#N/A,#N/A,FALSE,"Лист4"}</definedName>
    <definedName name="qqqqqqqqqqqqqqqqq" localSheetId="4" hidden="1">{#N/A,#N/A,FALSE,"Лист4"}</definedName>
    <definedName name="qqqqqqqqqqqqqqqqq" hidden="1">{#N/A,#N/A,FALSE,"Лист4"}</definedName>
    <definedName name="qqqqqqqqqqqqqqqqqqq" localSheetId="1" hidden="1">{#N/A,#N/A,FALSE,"Лист4"}</definedName>
    <definedName name="qqqqqqqqqqqqqqqqqqq" localSheetId="5" hidden="1">{#N/A,#N/A,FALSE,"Лист4"}</definedName>
    <definedName name="qqqqqqqqqqqqqqqqqqq" localSheetId="7" hidden="1">{#N/A,#N/A,FALSE,"Лист4"}</definedName>
    <definedName name="qqqqqqqqqqqqqqqqqqq" localSheetId="0" hidden="1">{#N/A,#N/A,FALSE,"Лист4"}</definedName>
    <definedName name="qqqqqqqqqqqqqqqqqqq" localSheetId="6" hidden="1">{#N/A,#N/A,FALSE,"Лист4"}</definedName>
    <definedName name="qqqqqqqqqqqqqqqqqqq" localSheetId="4" hidden="1">{#N/A,#N/A,FALSE,"Лист4"}</definedName>
    <definedName name="qqqqqqqqqqqqqqqqqqq" hidden="1">{#N/A,#N/A,FALSE,"Лист4"}</definedName>
    <definedName name="qqqqqqqqqqqqqqqqqqqq" localSheetId="1" hidden="1">{#N/A,#N/A,FALSE,"Лист4"}</definedName>
    <definedName name="qqqqqqqqqqqqqqqqqqqq" localSheetId="5" hidden="1">{#N/A,#N/A,FALSE,"Лист4"}</definedName>
    <definedName name="qqqqqqqqqqqqqqqqqqqq" localSheetId="7" hidden="1">{#N/A,#N/A,FALSE,"Лист4"}</definedName>
    <definedName name="qqqqqqqqqqqqqqqqqqqq" localSheetId="0" hidden="1">{#N/A,#N/A,FALSE,"Лист4"}</definedName>
    <definedName name="qqqqqqqqqqqqqqqqqqqq" localSheetId="6" hidden="1">{#N/A,#N/A,FALSE,"Лист4"}</definedName>
    <definedName name="qqqqqqqqqqqqqqqqqqqq" localSheetId="4" hidden="1">{#N/A,#N/A,FALSE,"Лист4"}</definedName>
    <definedName name="qqqqqqqqqqqqqqqqqqqq" hidden="1">{#N/A,#N/A,FALSE,"Лист4"}</definedName>
    <definedName name="qqqqqqqqqqqqqqqqqqqqqq" localSheetId="1" hidden="1">{#N/A,#N/A,FALSE,"Лист4"}</definedName>
    <definedName name="qqqqqqqqqqqqqqqqqqqqqq" localSheetId="5" hidden="1">{#N/A,#N/A,FALSE,"Лист4"}</definedName>
    <definedName name="qqqqqqqqqqqqqqqqqqqqqq" localSheetId="7" hidden="1">{#N/A,#N/A,FALSE,"Лист4"}</definedName>
    <definedName name="qqqqqqqqqqqqqqqqqqqqqq" localSheetId="0" hidden="1">{#N/A,#N/A,FALSE,"Лист4"}</definedName>
    <definedName name="qqqqqqqqqqqqqqqqqqqqqq" localSheetId="6" hidden="1">{#N/A,#N/A,FALSE,"Лист4"}</definedName>
    <definedName name="qqqqqqqqqqqqqqqqqqqqqq" localSheetId="4" hidden="1">{#N/A,#N/A,FALSE,"Лист4"}</definedName>
    <definedName name="qqqqqqqqqqqqqqqqqqqqqq" hidden="1">{#N/A,#N/A,FALSE,"Лист4"}</definedName>
    <definedName name="qqqqqqqqqqqqqqqqqqqqqqqqq" localSheetId="1" hidden="1">{#N/A,#N/A,FALSE,"Лист4"}</definedName>
    <definedName name="qqqqqqqqqqqqqqqqqqqqqqqqq" localSheetId="5" hidden="1">{#N/A,#N/A,FALSE,"Лист4"}</definedName>
    <definedName name="qqqqqqqqqqqqqqqqqqqqqqqqq" localSheetId="7" hidden="1">{#N/A,#N/A,FALSE,"Лист4"}</definedName>
    <definedName name="qqqqqqqqqqqqqqqqqqqqqqqqq" localSheetId="0" hidden="1">{#N/A,#N/A,FALSE,"Лист4"}</definedName>
    <definedName name="qqqqqqqqqqqqqqqqqqqqqqqqq" localSheetId="6" hidden="1">{#N/A,#N/A,FALSE,"Лист4"}</definedName>
    <definedName name="qqqqqqqqqqqqqqqqqqqqqqqqq" localSheetId="4" hidden="1">{#N/A,#N/A,FALSE,"Лист4"}</definedName>
    <definedName name="qqqqqqqqqqqqqqqqqqqqqqqqq" hidden="1">{#N/A,#N/A,FALSE,"Лист4"}</definedName>
    <definedName name="qqqqqqqqqqqqqqqqqqqqqqqqqq" localSheetId="1" hidden="1">{#N/A,#N/A,FALSE,"Лист4"}</definedName>
    <definedName name="qqqqqqqqqqqqqqqqqqqqqqqqqq" localSheetId="5" hidden="1">{#N/A,#N/A,FALSE,"Лист4"}</definedName>
    <definedName name="qqqqqqqqqqqqqqqqqqqqqqqqqq" localSheetId="7" hidden="1">{#N/A,#N/A,FALSE,"Лист4"}</definedName>
    <definedName name="qqqqqqqqqqqqqqqqqqqqqqqqqq" localSheetId="0" hidden="1">{#N/A,#N/A,FALSE,"Лист4"}</definedName>
    <definedName name="qqqqqqqqqqqqqqqqqqqqqqqqqq" localSheetId="6" hidden="1">{#N/A,#N/A,FALSE,"Лист4"}</definedName>
    <definedName name="qqqqqqqqqqqqqqqqqqqqqqqqqq" localSheetId="4" hidden="1">{#N/A,#N/A,FALSE,"Лист4"}</definedName>
    <definedName name="qqqqqqqqqqqqqqqqqqqqqqqqqq" hidden="1">{#N/A,#N/A,FALSE,"Лист4"}</definedName>
    <definedName name="qqqqqqqqqqqqqqqqqqqqqqqqqqqqq" localSheetId="1" hidden="1">{#N/A,#N/A,FALSE,"Лист4"}</definedName>
    <definedName name="qqqqqqqqqqqqqqqqqqqqqqqqqqqqq" localSheetId="5" hidden="1">{#N/A,#N/A,FALSE,"Лист4"}</definedName>
    <definedName name="qqqqqqqqqqqqqqqqqqqqqqqqqqqqq" localSheetId="7" hidden="1">{#N/A,#N/A,FALSE,"Лист4"}</definedName>
    <definedName name="qqqqqqqqqqqqqqqqqqqqqqqqqqqqq" localSheetId="0" hidden="1">{#N/A,#N/A,FALSE,"Лист4"}</definedName>
    <definedName name="qqqqqqqqqqqqqqqqqqqqqqqqqqqqq" localSheetId="6" hidden="1">{#N/A,#N/A,FALSE,"Лист4"}</definedName>
    <definedName name="qqqqqqqqqqqqqqqqqqqqqqqqqqqqq" localSheetId="4" hidden="1">{#N/A,#N/A,FALSE,"Лист4"}</definedName>
    <definedName name="qqqqqqqqqqqqqqqqqqqqqqqqqqqqq" hidden="1">{#N/A,#N/A,FALSE,"Лист4"}</definedName>
    <definedName name="qqqqqqqqqqqqqqqqqqqqqqqqqqqqqq" localSheetId="1" hidden="1">{#N/A,#N/A,FALSE,"Лист4"}</definedName>
    <definedName name="qqqqqqqqqqqqqqqqqqqqqqqqqqqqqq" localSheetId="5" hidden="1">{#N/A,#N/A,FALSE,"Лист4"}</definedName>
    <definedName name="qqqqqqqqqqqqqqqqqqqqqqqqqqqqqq" localSheetId="7" hidden="1">{#N/A,#N/A,FALSE,"Лист4"}</definedName>
    <definedName name="qqqqqqqqqqqqqqqqqqqqqqqqqqqqqq" localSheetId="0" hidden="1">{#N/A,#N/A,FALSE,"Лист4"}</definedName>
    <definedName name="qqqqqqqqqqqqqqqqqqqqqqqqqqqqqq" localSheetId="6" hidden="1">{#N/A,#N/A,FALSE,"Лист4"}</definedName>
    <definedName name="qqqqqqqqqqqqqqqqqqqqqqqqqqqqqq" localSheetId="4" hidden="1">{#N/A,#N/A,FALSE,"Лист4"}</definedName>
    <definedName name="qqqqqqqqqqqqqqqqqqqqqqqqqqqqqq" hidden="1">{#N/A,#N/A,FALSE,"Лист4"}</definedName>
    <definedName name="qqqqqqqqqqqqqqqqqqqqqqqqqqqqqqqqqqqqqqqqqqq" localSheetId="1" hidden="1">{#N/A,#N/A,FALSE,"Лист4"}</definedName>
    <definedName name="qqqqqqqqqqqqqqqqqqqqqqqqqqqqqqqqqqqqqqqqqqq" localSheetId="5" hidden="1">{#N/A,#N/A,FALSE,"Лист4"}</definedName>
    <definedName name="qqqqqqqqqqqqqqqqqqqqqqqqqqqqqqqqqqqqqqqqqqq" localSheetId="7" hidden="1">{#N/A,#N/A,FALSE,"Лист4"}</definedName>
    <definedName name="qqqqqqqqqqqqqqqqqqqqqqqqqqqqqqqqqqqqqqqqqqq" localSheetId="0" hidden="1">{#N/A,#N/A,FALSE,"Лист4"}</definedName>
    <definedName name="qqqqqqqqqqqqqqqqqqqqqqqqqqqqqqqqqqqqqqqqqqq" localSheetId="6" hidden="1">{#N/A,#N/A,FALSE,"Лист4"}</definedName>
    <definedName name="qqqqqqqqqqqqqqqqqqqqqqqqqqqqqqqqqqqqqqqqqqq" localSheetId="4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1" hidden="1">{#N/A,#N/A,FALSE,"Лист4"}</definedName>
    <definedName name="qqqqwwww" localSheetId="5" hidden="1">{#N/A,#N/A,FALSE,"Лист4"}</definedName>
    <definedName name="qqqqwwww" localSheetId="7" hidden="1">{#N/A,#N/A,FALSE,"Лист4"}</definedName>
    <definedName name="qqqqwwww" localSheetId="0" hidden="1">{#N/A,#N/A,FALSE,"Лист4"}</definedName>
    <definedName name="qqqqwwww" localSheetId="6" hidden="1">{#N/A,#N/A,FALSE,"Лист4"}</definedName>
    <definedName name="qqqqwwww" localSheetId="4" hidden="1">{#N/A,#N/A,FALSE,"Лист4"}</definedName>
    <definedName name="qqqqwwww" hidden="1">{#N/A,#N/A,FALSE,"Лист4"}</definedName>
    <definedName name="qqqwww" localSheetId="1" hidden="1">{#N/A,#N/A,FALSE,"Лист4"}</definedName>
    <definedName name="qqqwww" localSheetId="5" hidden="1">{#N/A,#N/A,FALSE,"Лист4"}</definedName>
    <definedName name="qqqwww" localSheetId="7" hidden="1">{#N/A,#N/A,FALSE,"Лист4"}</definedName>
    <definedName name="qqqwww" localSheetId="0" hidden="1">{#N/A,#N/A,FALSE,"Лист4"}</definedName>
    <definedName name="qqqwww" localSheetId="6" hidden="1">{#N/A,#N/A,FALSE,"Лист4"}</definedName>
    <definedName name="qqqwww" localSheetId="4" hidden="1">{#N/A,#N/A,FALSE,"Лист4"}</definedName>
    <definedName name="qqqwww" hidden="1">{#N/A,#N/A,FALSE,"Лист4"}</definedName>
    <definedName name="qqwweerr" localSheetId="1" hidden="1">{#N/A,#N/A,FALSE,"Лист4"}</definedName>
    <definedName name="qqwweerr" localSheetId="5" hidden="1">{#N/A,#N/A,FALSE,"Лист4"}</definedName>
    <definedName name="qqwweerr" localSheetId="7" hidden="1">{#N/A,#N/A,FALSE,"Лист4"}</definedName>
    <definedName name="qqwweerr" localSheetId="0" hidden="1">{#N/A,#N/A,FALSE,"Лист4"}</definedName>
    <definedName name="qqwweerr" localSheetId="6" hidden="1">{#N/A,#N/A,FALSE,"Лист4"}</definedName>
    <definedName name="qqwweerr" localSheetId="4" hidden="1">{#N/A,#N/A,FALSE,"Лист4"}</definedName>
    <definedName name="qqwweerr" hidden="1">{#N/A,#N/A,FALSE,"Лист4"}</definedName>
    <definedName name="qr" localSheetId="1" hidden="1">{#N/A,#N/A,FALSE,"Лист4"}</definedName>
    <definedName name="qr" localSheetId="5" hidden="1">{#N/A,#N/A,FALSE,"Лист4"}</definedName>
    <definedName name="qr" localSheetId="7" hidden="1">{#N/A,#N/A,FALSE,"Лист4"}</definedName>
    <definedName name="qr" localSheetId="0" hidden="1">{#N/A,#N/A,FALSE,"Лист4"}</definedName>
    <definedName name="qr" localSheetId="6" hidden="1">{#N/A,#N/A,FALSE,"Лист4"}</definedName>
    <definedName name="qr" localSheetId="4" hidden="1">{#N/A,#N/A,FALSE,"Лист4"}</definedName>
    <definedName name="qr" hidden="1">{#N/A,#N/A,FALSE,"Лист4"}</definedName>
    <definedName name="qrq" localSheetId="1" hidden="1">{#N/A,#N/A,FALSE,"Лист4"}</definedName>
    <definedName name="qrq" localSheetId="5" hidden="1">{#N/A,#N/A,FALSE,"Лист4"}</definedName>
    <definedName name="qrq" localSheetId="7" hidden="1">{#N/A,#N/A,FALSE,"Лист4"}</definedName>
    <definedName name="qrq" localSheetId="0" hidden="1">{#N/A,#N/A,FALSE,"Лист4"}</definedName>
    <definedName name="qrq" localSheetId="6" hidden="1">{#N/A,#N/A,FALSE,"Лист4"}</definedName>
    <definedName name="qrq" localSheetId="4" hidden="1">{#N/A,#N/A,FALSE,"Лист4"}</definedName>
    <definedName name="qrq" hidden="1">{#N/A,#N/A,FALSE,"Лист4"}</definedName>
    <definedName name="qrqrqr" localSheetId="1" hidden="1">{#N/A,#N/A,FALSE,"Лист4"}</definedName>
    <definedName name="qrqrqr" localSheetId="5" hidden="1">{#N/A,#N/A,FALSE,"Лист4"}</definedName>
    <definedName name="qrqrqr" localSheetId="7" hidden="1">{#N/A,#N/A,FALSE,"Лист4"}</definedName>
    <definedName name="qrqrqr" localSheetId="0" hidden="1">{#N/A,#N/A,FALSE,"Лист4"}</definedName>
    <definedName name="qrqrqr" localSheetId="6" hidden="1">{#N/A,#N/A,FALSE,"Лист4"}</definedName>
    <definedName name="qrqrqr" localSheetId="4" hidden="1">{#N/A,#N/A,FALSE,"Лист4"}</definedName>
    <definedName name="qrqrqr" hidden="1">{#N/A,#N/A,FALSE,"Лист4"}</definedName>
    <definedName name="qrr" localSheetId="1" hidden="1">{#N/A,#N/A,FALSE,"Лист4"}</definedName>
    <definedName name="qrr" localSheetId="5" hidden="1">{#N/A,#N/A,FALSE,"Лист4"}</definedName>
    <definedName name="qrr" localSheetId="7" hidden="1">{#N/A,#N/A,FALSE,"Лист4"}</definedName>
    <definedName name="qrr" localSheetId="0" hidden="1">{#N/A,#N/A,FALSE,"Лист4"}</definedName>
    <definedName name="qrr" localSheetId="6" hidden="1">{#N/A,#N/A,FALSE,"Лист4"}</definedName>
    <definedName name="qrr" localSheetId="4" hidden="1">{#N/A,#N/A,FALSE,"Лист4"}</definedName>
    <definedName name="qrr" hidden="1">{#N/A,#N/A,FALSE,"Лист4"}</definedName>
    <definedName name="qrrq" localSheetId="1" hidden="1">{#N/A,#N/A,FALSE,"Лист4"}</definedName>
    <definedName name="qrrq" localSheetId="5" hidden="1">{#N/A,#N/A,FALSE,"Лист4"}</definedName>
    <definedName name="qrrq" localSheetId="7" hidden="1">{#N/A,#N/A,FALSE,"Лист4"}</definedName>
    <definedName name="qrrq" localSheetId="0" hidden="1">{#N/A,#N/A,FALSE,"Лист4"}</definedName>
    <definedName name="qrrq" localSheetId="6" hidden="1">{#N/A,#N/A,FALSE,"Лист4"}</definedName>
    <definedName name="qrrq" localSheetId="4" hidden="1">{#N/A,#N/A,FALSE,"Лист4"}</definedName>
    <definedName name="qrrq" hidden="1">{#N/A,#N/A,FALSE,"Лист4"}</definedName>
    <definedName name="qrrr" localSheetId="1" hidden="1">{#N/A,#N/A,FALSE,"Лист4"}</definedName>
    <definedName name="qrrr" localSheetId="5" hidden="1">{#N/A,#N/A,FALSE,"Лист4"}</definedName>
    <definedName name="qrrr" localSheetId="7" hidden="1">{#N/A,#N/A,FALSE,"Лист4"}</definedName>
    <definedName name="qrrr" localSheetId="0" hidden="1">{#N/A,#N/A,FALSE,"Лист4"}</definedName>
    <definedName name="qrrr" localSheetId="6" hidden="1">{#N/A,#N/A,FALSE,"Лист4"}</definedName>
    <definedName name="qrrr" localSheetId="4" hidden="1">{#N/A,#N/A,FALSE,"Лист4"}</definedName>
    <definedName name="qrrr" hidden="1">{#N/A,#N/A,FALSE,"Лист4"}</definedName>
    <definedName name="qt" localSheetId="1" hidden="1">{#N/A,#N/A,FALSE,"Лист4"}</definedName>
    <definedName name="qt" localSheetId="5" hidden="1">{#N/A,#N/A,FALSE,"Лист4"}</definedName>
    <definedName name="qt" localSheetId="7" hidden="1">{#N/A,#N/A,FALSE,"Лист4"}</definedName>
    <definedName name="qt" localSheetId="0" hidden="1">{#N/A,#N/A,FALSE,"Лист4"}</definedName>
    <definedName name="qt" localSheetId="6" hidden="1">{#N/A,#N/A,FALSE,"Лист4"}</definedName>
    <definedName name="qt" localSheetId="4" hidden="1">{#N/A,#N/A,FALSE,"Лист4"}</definedName>
    <definedName name="qt" hidden="1">{#N/A,#N/A,FALSE,"Лист4"}</definedName>
    <definedName name="qtt" localSheetId="1" hidden="1">{#N/A,#N/A,FALSE,"Лист4"}</definedName>
    <definedName name="qtt" localSheetId="5" hidden="1">{#N/A,#N/A,FALSE,"Лист4"}</definedName>
    <definedName name="qtt" localSheetId="7" hidden="1">{#N/A,#N/A,FALSE,"Лист4"}</definedName>
    <definedName name="qtt" localSheetId="0" hidden="1">{#N/A,#N/A,FALSE,"Лист4"}</definedName>
    <definedName name="qtt" localSheetId="6" hidden="1">{#N/A,#N/A,FALSE,"Лист4"}</definedName>
    <definedName name="qtt" localSheetId="4" hidden="1">{#N/A,#N/A,FALSE,"Лист4"}</definedName>
    <definedName name="qtt" hidden="1">{#N/A,#N/A,FALSE,"Лист4"}</definedName>
    <definedName name="qty" localSheetId="1" hidden="1">{#N/A,#N/A,FALSE,"Лист4"}</definedName>
    <definedName name="qty" localSheetId="5" hidden="1">{#N/A,#N/A,FALSE,"Лист4"}</definedName>
    <definedName name="qty" localSheetId="7" hidden="1">{#N/A,#N/A,FALSE,"Лист4"}</definedName>
    <definedName name="qty" localSheetId="0" hidden="1">{#N/A,#N/A,FALSE,"Лист4"}</definedName>
    <definedName name="qty" localSheetId="6" hidden="1">{#N/A,#N/A,FALSE,"Лист4"}</definedName>
    <definedName name="qty" localSheetId="4" hidden="1">{#N/A,#N/A,FALSE,"Лист4"}</definedName>
    <definedName name="qty" hidden="1">{#N/A,#N/A,FALSE,"Лист4"}</definedName>
    <definedName name="qu" localSheetId="1" hidden="1">{#N/A,#N/A,FALSE,"Лист4"}</definedName>
    <definedName name="qu" localSheetId="5" hidden="1">{#N/A,#N/A,FALSE,"Лист4"}</definedName>
    <definedName name="qu" localSheetId="7" hidden="1">{#N/A,#N/A,FALSE,"Лист4"}</definedName>
    <definedName name="qu" localSheetId="0" hidden="1">{#N/A,#N/A,FALSE,"Лист4"}</definedName>
    <definedName name="qu" localSheetId="6" hidden="1">{#N/A,#N/A,FALSE,"Лист4"}</definedName>
    <definedName name="qu" localSheetId="4" hidden="1">{#N/A,#N/A,FALSE,"Лист4"}</definedName>
    <definedName name="qu" hidden="1">{#N/A,#N/A,FALSE,"Лист4"}</definedName>
    <definedName name="quu" localSheetId="1" hidden="1">{#N/A,#N/A,FALSE,"Лист4"}</definedName>
    <definedName name="quu" localSheetId="5" hidden="1">{#N/A,#N/A,FALSE,"Лист4"}</definedName>
    <definedName name="quu" localSheetId="7" hidden="1">{#N/A,#N/A,FALSE,"Лист4"}</definedName>
    <definedName name="quu" localSheetId="0" hidden="1">{#N/A,#N/A,FALSE,"Лист4"}</definedName>
    <definedName name="quu" localSheetId="6" hidden="1">{#N/A,#N/A,FALSE,"Лист4"}</definedName>
    <definedName name="quu" localSheetId="4" hidden="1">{#N/A,#N/A,FALSE,"Лист4"}</definedName>
    <definedName name="quu" hidden="1">{#N/A,#N/A,FALSE,"Лист4"}</definedName>
    <definedName name="quuu" localSheetId="1" hidden="1">{#N/A,#N/A,FALSE,"Лист4"}</definedName>
    <definedName name="quuu" localSheetId="5" hidden="1">{#N/A,#N/A,FALSE,"Лист4"}</definedName>
    <definedName name="quuu" localSheetId="7" hidden="1">{#N/A,#N/A,FALSE,"Лист4"}</definedName>
    <definedName name="quuu" localSheetId="0" hidden="1">{#N/A,#N/A,FALSE,"Лист4"}</definedName>
    <definedName name="quuu" localSheetId="6" hidden="1">{#N/A,#N/A,FALSE,"Лист4"}</definedName>
    <definedName name="quuu" localSheetId="4" hidden="1">{#N/A,#N/A,FALSE,"Лист4"}</definedName>
    <definedName name="quuu" hidden="1">{#N/A,#N/A,FALSE,"Лист4"}</definedName>
    <definedName name="qw" localSheetId="1" hidden="1">{#N/A,#N/A,FALSE,"Лист4"}</definedName>
    <definedName name="qw" localSheetId="5" hidden="1">{#N/A,#N/A,FALSE,"Лист4"}</definedName>
    <definedName name="qw" localSheetId="7" hidden="1">{#N/A,#N/A,FALSE,"Лист4"}</definedName>
    <definedName name="qw" localSheetId="0" hidden="1">{#N/A,#N/A,FALSE,"Лист4"}</definedName>
    <definedName name="qw" localSheetId="6" hidden="1">{#N/A,#N/A,FALSE,"Лист4"}</definedName>
    <definedName name="qw" localSheetId="4" hidden="1">{#N/A,#N/A,FALSE,"Лист4"}</definedName>
    <definedName name="qw" hidden="1">{#N/A,#N/A,FALSE,"Лист4"}</definedName>
    <definedName name="qwe" localSheetId="1" hidden="1">{#N/A,#N/A,FALSE,"Лист4"}</definedName>
    <definedName name="qwe" localSheetId="5" hidden="1">{#N/A,#N/A,FALSE,"Лист4"}</definedName>
    <definedName name="qwe" localSheetId="7" hidden="1">{#N/A,#N/A,FALSE,"Лист4"}</definedName>
    <definedName name="qwe" localSheetId="0" hidden="1">{#N/A,#N/A,FALSE,"Лист4"}</definedName>
    <definedName name="qwe" localSheetId="6" hidden="1">{#N/A,#N/A,FALSE,"Лист4"}</definedName>
    <definedName name="qwe" localSheetId="4" hidden="1">{#N/A,#N/A,FALSE,"Лист4"}</definedName>
    <definedName name="qwe" hidden="1">{#N/A,#N/A,FALSE,"Лист4"}</definedName>
    <definedName name="qwee" localSheetId="1" hidden="1">{#N/A,#N/A,FALSE,"Лист4"}</definedName>
    <definedName name="qwee" localSheetId="5" hidden="1">{#N/A,#N/A,FALSE,"Лист4"}</definedName>
    <definedName name="qwee" localSheetId="7" hidden="1">{#N/A,#N/A,FALSE,"Лист4"}</definedName>
    <definedName name="qwee" localSheetId="0" hidden="1">{#N/A,#N/A,FALSE,"Лист4"}</definedName>
    <definedName name="qwee" localSheetId="6" hidden="1">{#N/A,#N/A,FALSE,"Лист4"}</definedName>
    <definedName name="qwee" localSheetId="4" hidden="1">{#N/A,#N/A,FALSE,"Лист4"}</definedName>
    <definedName name="qwee" hidden="1">{#N/A,#N/A,FALSE,"Лист4"}</definedName>
    <definedName name="qweee" localSheetId="1" hidden="1">{#N/A,#N/A,FALSE,"Лист4"}</definedName>
    <definedName name="qweee" localSheetId="5" hidden="1">{#N/A,#N/A,FALSE,"Лист4"}</definedName>
    <definedName name="qweee" localSheetId="7" hidden="1">{#N/A,#N/A,FALSE,"Лист4"}</definedName>
    <definedName name="qweee" localSheetId="0" hidden="1">{#N/A,#N/A,FALSE,"Лист4"}</definedName>
    <definedName name="qweee" localSheetId="6" hidden="1">{#N/A,#N/A,FALSE,"Лист4"}</definedName>
    <definedName name="qweee" localSheetId="4" hidden="1">{#N/A,#N/A,FALSE,"Лист4"}</definedName>
    <definedName name="qweee" hidden="1">{#N/A,#N/A,FALSE,"Лист4"}</definedName>
    <definedName name="qweeee" localSheetId="1" hidden="1">{#N/A,#N/A,FALSE,"Лист4"}</definedName>
    <definedName name="qweeee" localSheetId="5" hidden="1">{#N/A,#N/A,FALSE,"Лист4"}</definedName>
    <definedName name="qweeee" localSheetId="7" hidden="1">{#N/A,#N/A,FALSE,"Лист4"}</definedName>
    <definedName name="qweeee" localSheetId="0" hidden="1">{#N/A,#N/A,FALSE,"Лист4"}</definedName>
    <definedName name="qweeee" localSheetId="6" hidden="1">{#N/A,#N/A,FALSE,"Лист4"}</definedName>
    <definedName name="qweeee" localSheetId="4" hidden="1">{#N/A,#N/A,FALSE,"Лист4"}</definedName>
    <definedName name="qweeee" hidden="1">{#N/A,#N/A,FALSE,"Лист4"}</definedName>
    <definedName name="qweeeee" localSheetId="1" hidden="1">{#N/A,#N/A,FALSE,"Лист4"}</definedName>
    <definedName name="qweeeee" localSheetId="5" hidden="1">{#N/A,#N/A,FALSE,"Лист4"}</definedName>
    <definedName name="qweeeee" localSheetId="7" hidden="1">{#N/A,#N/A,FALSE,"Лист4"}</definedName>
    <definedName name="qweeeee" localSheetId="0" hidden="1">{#N/A,#N/A,FALSE,"Лист4"}</definedName>
    <definedName name="qweeeee" localSheetId="6" hidden="1">{#N/A,#N/A,FALSE,"Лист4"}</definedName>
    <definedName name="qweeeee" localSheetId="4" hidden="1">{#N/A,#N/A,FALSE,"Лист4"}</definedName>
    <definedName name="qweeeee" hidden="1">{#N/A,#N/A,FALSE,"Лист4"}</definedName>
    <definedName name="qweeeeee" localSheetId="1" hidden="1">{#N/A,#N/A,FALSE,"Лист4"}</definedName>
    <definedName name="qweeeeee" localSheetId="5" hidden="1">{#N/A,#N/A,FALSE,"Лист4"}</definedName>
    <definedName name="qweeeeee" localSheetId="7" hidden="1">{#N/A,#N/A,FALSE,"Лист4"}</definedName>
    <definedName name="qweeeeee" localSheetId="0" hidden="1">{#N/A,#N/A,FALSE,"Лист4"}</definedName>
    <definedName name="qweeeeee" localSheetId="6" hidden="1">{#N/A,#N/A,FALSE,"Лист4"}</definedName>
    <definedName name="qweeeeee" localSheetId="4" hidden="1">{#N/A,#N/A,FALSE,"Лист4"}</definedName>
    <definedName name="qweeeeee" hidden="1">{#N/A,#N/A,FALSE,"Лист4"}</definedName>
    <definedName name="qwer" localSheetId="1" hidden="1">{#N/A,#N/A,FALSE,"Лист4"}</definedName>
    <definedName name="qwer" localSheetId="5" hidden="1">{#N/A,#N/A,FALSE,"Лист4"}</definedName>
    <definedName name="qwer" localSheetId="7" hidden="1">{#N/A,#N/A,FALSE,"Лист4"}</definedName>
    <definedName name="qwer" localSheetId="0" hidden="1">{#N/A,#N/A,FALSE,"Лист4"}</definedName>
    <definedName name="qwer" localSheetId="6" hidden="1">{#N/A,#N/A,FALSE,"Лист4"}</definedName>
    <definedName name="qwer" localSheetId="4" hidden="1">{#N/A,#N/A,FALSE,"Лист4"}</definedName>
    <definedName name="qwer" hidden="1">{#N/A,#N/A,FALSE,"Лист4"}</definedName>
    <definedName name="qwern" localSheetId="1" hidden="1">{#N/A,#N/A,FALSE,"Лист4"}</definedName>
    <definedName name="qwern" localSheetId="5" hidden="1">{#N/A,#N/A,FALSE,"Лист4"}</definedName>
    <definedName name="qwern" localSheetId="7" hidden="1">{#N/A,#N/A,FALSE,"Лист4"}</definedName>
    <definedName name="qwern" localSheetId="0" hidden="1">{#N/A,#N/A,FALSE,"Лист4"}</definedName>
    <definedName name="qwern" localSheetId="6" hidden="1">{#N/A,#N/A,FALSE,"Лист4"}</definedName>
    <definedName name="qwern" localSheetId="4" hidden="1">{#N/A,#N/A,FALSE,"Лист4"}</definedName>
    <definedName name="qwern" hidden="1">{#N/A,#N/A,FALSE,"Лист4"}</definedName>
    <definedName name="qwert" localSheetId="1" hidden="1">{#N/A,#N/A,FALSE,"Лист4"}</definedName>
    <definedName name="qwert" localSheetId="5" hidden="1">{#N/A,#N/A,FALSE,"Лист4"}</definedName>
    <definedName name="qwert" localSheetId="7" hidden="1">{#N/A,#N/A,FALSE,"Лист4"}</definedName>
    <definedName name="qwert" localSheetId="0" hidden="1">{#N/A,#N/A,FALSE,"Лист4"}</definedName>
    <definedName name="qwert" localSheetId="6" hidden="1">{#N/A,#N/A,FALSE,"Лист4"}</definedName>
    <definedName name="qwert" localSheetId="4" hidden="1">{#N/A,#N/A,FALSE,"Лист4"}</definedName>
    <definedName name="qwert" hidden="1">{#N/A,#N/A,FALSE,"Лист4"}</definedName>
    <definedName name="qwerty" localSheetId="1" hidden="1">{#N/A,#N/A,FALSE,"Лист4"}</definedName>
    <definedName name="qwerty" localSheetId="5" hidden="1">{#N/A,#N/A,FALSE,"Лист4"}</definedName>
    <definedName name="qwerty" localSheetId="7" hidden="1">{#N/A,#N/A,FALSE,"Лист4"}</definedName>
    <definedName name="qwerty" localSheetId="0" hidden="1">{#N/A,#N/A,FALSE,"Лист4"}</definedName>
    <definedName name="qwerty" localSheetId="6" hidden="1">{#N/A,#N/A,FALSE,"Лист4"}</definedName>
    <definedName name="qwerty" localSheetId="4" hidden="1">{#N/A,#N/A,FALSE,"Лист4"}</definedName>
    <definedName name="qwerty" hidden="1">{#N/A,#N/A,FALSE,"Лист4"}</definedName>
    <definedName name="qwertyu" localSheetId="1" hidden="1">{#N/A,#N/A,FALSE,"Лист4"}</definedName>
    <definedName name="qwertyu" localSheetId="5" hidden="1">{#N/A,#N/A,FALSE,"Лист4"}</definedName>
    <definedName name="qwertyu" localSheetId="7" hidden="1">{#N/A,#N/A,FALSE,"Лист4"}</definedName>
    <definedName name="qwertyu" localSheetId="0" hidden="1">{#N/A,#N/A,FALSE,"Лист4"}</definedName>
    <definedName name="qwertyu" localSheetId="6" hidden="1">{#N/A,#N/A,FALSE,"Лист4"}</definedName>
    <definedName name="qwertyu" localSheetId="4" hidden="1">{#N/A,#N/A,FALSE,"Лист4"}</definedName>
    <definedName name="qwertyu" hidden="1">{#N/A,#N/A,FALSE,"Лист4"}</definedName>
    <definedName name="qwertyui" localSheetId="1" hidden="1">{#N/A,#N/A,FALSE,"Лист4"}</definedName>
    <definedName name="qwertyui" localSheetId="5" hidden="1">{#N/A,#N/A,FALSE,"Лист4"}</definedName>
    <definedName name="qwertyui" localSheetId="7" hidden="1">{#N/A,#N/A,FALSE,"Лист4"}</definedName>
    <definedName name="qwertyui" localSheetId="0" hidden="1">{#N/A,#N/A,FALSE,"Лист4"}</definedName>
    <definedName name="qwertyui" localSheetId="6" hidden="1">{#N/A,#N/A,FALSE,"Лист4"}</definedName>
    <definedName name="qwertyui" localSheetId="4" hidden="1">{#N/A,#N/A,FALSE,"Лист4"}</definedName>
    <definedName name="qwertyui" hidden="1">{#N/A,#N/A,FALSE,"Лист4"}</definedName>
    <definedName name="qwertyuio" localSheetId="1" hidden="1">{#N/A,#N/A,FALSE,"Лист4"}</definedName>
    <definedName name="qwertyuio" localSheetId="5" hidden="1">{#N/A,#N/A,FALSE,"Лист4"}</definedName>
    <definedName name="qwertyuio" localSheetId="7" hidden="1">{#N/A,#N/A,FALSE,"Лист4"}</definedName>
    <definedName name="qwertyuio" localSheetId="0" hidden="1">{#N/A,#N/A,FALSE,"Лист4"}</definedName>
    <definedName name="qwertyuio" localSheetId="6" hidden="1">{#N/A,#N/A,FALSE,"Лист4"}</definedName>
    <definedName name="qwertyuio" localSheetId="4" hidden="1">{#N/A,#N/A,FALSE,"Лист4"}</definedName>
    <definedName name="qwertyuio" hidden="1">{#N/A,#N/A,FALSE,"Лист4"}</definedName>
    <definedName name="qwertyuiop" localSheetId="1" hidden="1">{#N/A,#N/A,FALSE,"Лист4"}</definedName>
    <definedName name="qwertyuiop" localSheetId="5" hidden="1">{#N/A,#N/A,FALSE,"Лист4"}</definedName>
    <definedName name="qwertyuiop" localSheetId="7" hidden="1">{#N/A,#N/A,FALSE,"Лист4"}</definedName>
    <definedName name="qwertyuiop" localSheetId="0" hidden="1">{#N/A,#N/A,FALSE,"Лист4"}</definedName>
    <definedName name="qwertyuiop" localSheetId="6" hidden="1">{#N/A,#N/A,FALSE,"Лист4"}</definedName>
    <definedName name="qwertyuiop" localSheetId="4" hidden="1">{#N/A,#N/A,FALSE,"Лист4"}</definedName>
    <definedName name="qwertyuiop" hidden="1">{#N/A,#N/A,FALSE,"Лист4"}</definedName>
    <definedName name="qwq" localSheetId="1" hidden="1">{#N/A,#N/A,FALSE,"Лист4"}</definedName>
    <definedName name="qwq" localSheetId="5" hidden="1">{#N/A,#N/A,FALSE,"Лист4"}</definedName>
    <definedName name="qwq" localSheetId="7" hidden="1">{#N/A,#N/A,FALSE,"Лист4"}</definedName>
    <definedName name="qwq" localSheetId="0" hidden="1">{#N/A,#N/A,FALSE,"Лист4"}</definedName>
    <definedName name="qwq" localSheetId="6" hidden="1">{#N/A,#N/A,FALSE,"Лист4"}</definedName>
    <definedName name="qwq" localSheetId="4" hidden="1">{#N/A,#N/A,FALSE,"Лист4"}</definedName>
    <definedName name="qwq" hidden="1">{#N/A,#N/A,FALSE,"Лист4"}</definedName>
    <definedName name="qww" localSheetId="1" hidden="1">{#N/A,#N/A,FALSE,"Лист4"}</definedName>
    <definedName name="qww" localSheetId="5" hidden="1">{#N/A,#N/A,FALSE,"Лист4"}</definedName>
    <definedName name="qww" localSheetId="7" hidden="1">{#N/A,#N/A,FALSE,"Лист4"}</definedName>
    <definedName name="qww" localSheetId="0" hidden="1">{#N/A,#N/A,FALSE,"Лист4"}</definedName>
    <definedName name="qww" localSheetId="6" hidden="1">{#N/A,#N/A,FALSE,"Лист4"}</definedName>
    <definedName name="qww" localSheetId="4" hidden="1">{#N/A,#N/A,FALSE,"Лист4"}</definedName>
    <definedName name="qww" hidden="1">{#N/A,#N/A,FALSE,"Лист4"}</definedName>
    <definedName name="qwwee" localSheetId="1" hidden="1">{#N/A,#N/A,FALSE,"Лист4"}</definedName>
    <definedName name="qwwee" localSheetId="5" hidden="1">{#N/A,#N/A,FALSE,"Лист4"}</definedName>
    <definedName name="qwwee" localSheetId="7" hidden="1">{#N/A,#N/A,FALSE,"Лист4"}</definedName>
    <definedName name="qwwee" localSheetId="0" hidden="1">{#N/A,#N/A,FALSE,"Лист4"}</definedName>
    <definedName name="qwwee" localSheetId="6" hidden="1">{#N/A,#N/A,FALSE,"Лист4"}</definedName>
    <definedName name="qwwee" localSheetId="4" hidden="1">{#N/A,#N/A,FALSE,"Лист4"}</definedName>
    <definedName name="qwwee" hidden="1">{#N/A,#N/A,FALSE,"Лист4"}</definedName>
    <definedName name="qwwq" localSheetId="1" hidden="1">{#N/A,#N/A,FALSE,"Лист4"}</definedName>
    <definedName name="qwwq" localSheetId="5" hidden="1">{#N/A,#N/A,FALSE,"Лист4"}</definedName>
    <definedName name="qwwq" localSheetId="7" hidden="1">{#N/A,#N/A,FALSE,"Лист4"}</definedName>
    <definedName name="qwwq" localSheetId="0" hidden="1">{#N/A,#N/A,FALSE,"Лист4"}</definedName>
    <definedName name="qwwq" localSheetId="6" hidden="1">{#N/A,#N/A,FALSE,"Лист4"}</definedName>
    <definedName name="qwwq" localSheetId="4" hidden="1">{#N/A,#N/A,FALSE,"Лист4"}</definedName>
    <definedName name="qwwq" hidden="1">{#N/A,#N/A,FALSE,"Лист4"}</definedName>
    <definedName name="qwww" localSheetId="1" hidden="1">{#N/A,#N/A,FALSE,"Лист4"}</definedName>
    <definedName name="qwww" localSheetId="5" hidden="1">{#N/A,#N/A,FALSE,"Лист4"}</definedName>
    <definedName name="qwww" localSheetId="7" hidden="1">{#N/A,#N/A,FALSE,"Лист4"}</definedName>
    <definedName name="qwww" localSheetId="0" hidden="1">{#N/A,#N/A,FALSE,"Лист4"}</definedName>
    <definedName name="qwww" localSheetId="6" hidden="1">{#N/A,#N/A,FALSE,"Лист4"}</definedName>
    <definedName name="qwww" localSheetId="4" hidden="1">{#N/A,#N/A,FALSE,"Лист4"}</definedName>
    <definedName name="qwww" hidden="1">{#N/A,#N/A,FALSE,"Лист4"}</definedName>
    <definedName name="qy" localSheetId="1" hidden="1">{#N/A,#N/A,FALSE,"Лист4"}</definedName>
    <definedName name="qy" localSheetId="5" hidden="1">{#N/A,#N/A,FALSE,"Лист4"}</definedName>
    <definedName name="qy" localSheetId="7" hidden="1">{#N/A,#N/A,FALSE,"Лист4"}</definedName>
    <definedName name="qy" localSheetId="0" hidden="1">{#N/A,#N/A,FALSE,"Лист4"}</definedName>
    <definedName name="qy" localSheetId="6" hidden="1">{#N/A,#N/A,FALSE,"Лист4"}</definedName>
    <definedName name="qy" localSheetId="4" hidden="1">{#N/A,#N/A,FALSE,"Лист4"}</definedName>
    <definedName name="qy" hidden="1">{#N/A,#N/A,FALSE,"Лист4"}</definedName>
    <definedName name="qyy" localSheetId="1" hidden="1">{#N/A,#N/A,FALSE,"Лист4"}</definedName>
    <definedName name="qyy" localSheetId="5" hidden="1">{#N/A,#N/A,FALSE,"Лист4"}</definedName>
    <definedName name="qyy" localSheetId="7" hidden="1">{#N/A,#N/A,FALSE,"Лист4"}</definedName>
    <definedName name="qyy" localSheetId="0" hidden="1">{#N/A,#N/A,FALSE,"Лист4"}</definedName>
    <definedName name="qyy" localSheetId="6" hidden="1">{#N/A,#N/A,FALSE,"Лист4"}</definedName>
    <definedName name="qyy" localSheetId="4" hidden="1">{#N/A,#N/A,FALSE,"Лист4"}</definedName>
    <definedName name="qyy" hidden="1">{#N/A,#N/A,FALSE,"Лист4"}</definedName>
    <definedName name="qyyy" localSheetId="1" hidden="1">{#N/A,#N/A,FALSE,"Лист4"}</definedName>
    <definedName name="qyyy" localSheetId="5" hidden="1">{#N/A,#N/A,FALSE,"Лист4"}</definedName>
    <definedName name="qyyy" localSheetId="7" hidden="1">{#N/A,#N/A,FALSE,"Лист4"}</definedName>
    <definedName name="qyyy" localSheetId="0" hidden="1">{#N/A,#N/A,FALSE,"Лист4"}</definedName>
    <definedName name="qyyy" localSheetId="6" hidden="1">{#N/A,#N/A,FALSE,"Лист4"}</definedName>
    <definedName name="qyyy" localSheetId="4" hidden="1">{#N/A,#N/A,FALSE,"Лист4"}</definedName>
    <definedName name="qyyy" hidden="1">{#N/A,#N/A,FALSE,"Лист4"}</definedName>
    <definedName name="qzu" localSheetId="1" hidden="1">{#N/A,#N/A,FALSE,"Лист4"}</definedName>
    <definedName name="qzu" localSheetId="5" hidden="1">{#N/A,#N/A,FALSE,"Лист4"}</definedName>
    <definedName name="qzu" localSheetId="7" hidden="1">{#N/A,#N/A,FALSE,"Лист4"}</definedName>
    <definedName name="qzu" localSheetId="0" hidden="1">{#N/A,#N/A,FALSE,"Лист4"}</definedName>
    <definedName name="qzu" localSheetId="6" hidden="1">{#N/A,#N/A,FALSE,"Лист4"}</definedName>
    <definedName name="qzu" localSheetId="4" hidden="1">{#N/A,#N/A,FALSE,"Лист4"}</definedName>
    <definedName name="qzu" hidden="1">{#N/A,#N/A,FALSE,"Лист4"}</definedName>
    <definedName name="ra" localSheetId="1" hidden="1">{#N/A,#N/A,FALSE,"Лист4"}</definedName>
    <definedName name="ra" localSheetId="5" hidden="1">{#N/A,#N/A,FALSE,"Лист4"}</definedName>
    <definedName name="ra" localSheetId="7" hidden="1">{#N/A,#N/A,FALSE,"Лист4"}</definedName>
    <definedName name="ra" localSheetId="0" hidden="1">{#N/A,#N/A,FALSE,"Лист4"}</definedName>
    <definedName name="ra" localSheetId="6" hidden="1">{#N/A,#N/A,FALSE,"Лист4"}</definedName>
    <definedName name="ra" localSheetId="4" hidden="1">{#N/A,#N/A,FALSE,"Лист4"}</definedName>
    <definedName name="ra" hidden="1">{#N/A,#N/A,FALSE,"Лист4"}</definedName>
    <definedName name="rb" localSheetId="1" hidden="1">{#N/A,#N/A,FALSE,"Лист4"}</definedName>
    <definedName name="rb" localSheetId="5" hidden="1">{#N/A,#N/A,FALSE,"Лист4"}</definedName>
    <definedName name="rb" localSheetId="7" hidden="1">{#N/A,#N/A,FALSE,"Лист4"}</definedName>
    <definedName name="rb" localSheetId="0" hidden="1">{#N/A,#N/A,FALSE,"Лист4"}</definedName>
    <definedName name="rb" localSheetId="6" hidden="1">{#N/A,#N/A,FALSE,"Лист4"}</definedName>
    <definedName name="rb" localSheetId="4" hidden="1">{#N/A,#N/A,FALSE,"Лист4"}</definedName>
    <definedName name="rb" hidden="1">{#N/A,#N/A,FALSE,"Лист4"}</definedName>
    <definedName name="RD" localSheetId="1" hidden="1">{#N/A,#N/A,FALSE,"Лист4"}</definedName>
    <definedName name="RD" localSheetId="5" hidden="1">{#N/A,#N/A,FALSE,"Лист4"}</definedName>
    <definedName name="RD" localSheetId="7" hidden="1">{#N/A,#N/A,FALSE,"Лист4"}</definedName>
    <definedName name="RD" localSheetId="0" hidden="1">{#N/A,#N/A,FALSE,"Лист4"}</definedName>
    <definedName name="RD" localSheetId="6" hidden="1">{#N/A,#N/A,FALSE,"Лист4"}</definedName>
    <definedName name="RD" localSheetId="4" hidden="1">{#N/A,#N/A,FALSE,"Лист4"}</definedName>
    <definedName name="RD" hidden="1">{#N/A,#N/A,FALSE,"Лист4"}</definedName>
    <definedName name="rdd" localSheetId="1" hidden="1">{#N/A,#N/A,FALSE,"Лист4"}</definedName>
    <definedName name="rdd" localSheetId="5" hidden="1">{#N/A,#N/A,FALSE,"Лист4"}</definedName>
    <definedName name="rdd" localSheetId="7" hidden="1">{#N/A,#N/A,FALSE,"Лист4"}</definedName>
    <definedName name="rdd" localSheetId="0" hidden="1">{#N/A,#N/A,FALSE,"Лист4"}</definedName>
    <definedName name="rdd" localSheetId="6" hidden="1">{#N/A,#N/A,FALSE,"Лист4"}</definedName>
    <definedName name="rdd" localSheetId="4" hidden="1">{#N/A,#N/A,FALSE,"Лист4"}</definedName>
    <definedName name="rdd" hidden="1">{#N/A,#N/A,FALSE,"Лист4"}</definedName>
    <definedName name="rddddd" localSheetId="1" hidden="1">{#N/A,#N/A,FALSE,"Лист4"}</definedName>
    <definedName name="rddddd" localSheetId="5" hidden="1">{#N/A,#N/A,FALSE,"Лист4"}</definedName>
    <definedName name="rddddd" localSheetId="7" hidden="1">{#N/A,#N/A,FALSE,"Лист4"}</definedName>
    <definedName name="rddddd" localSheetId="0" hidden="1">{#N/A,#N/A,FALSE,"Лист4"}</definedName>
    <definedName name="rddddd" localSheetId="6" hidden="1">{#N/A,#N/A,FALSE,"Лист4"}</definedName>
    <definedName name="rddddd" localSheetId="4" hidden="1">{#N/A,#N/A,FALSE,"Лист4"}</definedName>
    <definedName name="rddddd" hidden="1">{#N/A,#N/A,FALSE,"Лист4"}</definedName>
    <definedName name="req" localSheetId="1" hidden="1">{#N/A,#N/A,FALSE,"Лист4"}</definedName>
    <definedName name="req" localSheetId="5" hidden="1">{#N/A,#N/A,FALSE,"Лист4"}</definedName>
    <definedName name="req" localSheetId="7" hidden="1">{#N/A,#N/A,FALSE,"Лист4"}</definedName>
    <definedName name="req" localSheetId="0" hidden="1">{#N/A,#N/A,FALSE,"Лист4"}</definedName>
    <definedName name="req" localSheetId="6" hidden="1">{#N/A,#N/A,FALSE,"Лист4"}</definedName>
    <definedName name="req" localSheetId="4" hidden="1">{#N/A,#N/A,FALSE,"Лист4"}</definedName>
    <definedName name="req" hidden="1">{#N/A,#N/A,FALSE,"Лист4"}</definedName>
    <definedName name="rewq" localSheetId="1" hidden="1">{#N/A,#N/A,FALSE,"Лист4"}</definedName>
    <definedName name="rewq" localSheetId="5" hidden="1">{#N/A,#N/A,FALSE,"Лист4"}</definedName>
    <definedName name="rewq" localSheetId="7" hidden="1">{#N/A,#N/A,FALSE,"Лист4"}</definedName>
    <definedName name="rewq" localSheetId="0" hidden="1">{#N/A,#N/A,FALSE,"Лист4"}</definedName>
    <definedName name="rewq" localSheetId="6" hidden="1">{#N/A,#N/A,FALSE,"Лист4"}</definedName>
    <definedName name="rewq" localSheetId="4" hidden="1">{#N/A,#N/A,FALSE,"Лист4"}</definedName>
    <definedName name="rewq" hidden="1">{#N/A,#N/A,FALSE,"Лист4"}</definedName>
    <definedName name="rf" localSheetId="1" hidden="1">{#N/A,#N/A,FALSE,"Лист4"}</definedName>
    <definedName name="rf" localSheetId="5" hidden="1">{#N/A,#N/A,FALSE,"Лист4"}</definedName>
    <definedName name="rf" localSheetId="7" hidden="1">{#N/A,#N/A,FALSE,"Лист4"}</definedName>
    <definedName name="rf" localSheetId="0" hidden="1">{#N/A,#N/A,FALSE,"Лист4"}</definedName>
    <definedName name="rf" localSheetId="6" hidden="1">{#N/A,#N/A,FALSE,"Лист4"}</definedName>
    <definedName name="rf" localSheetId="4" hidden="1">{#N/A,#N/A,FALSE,"Лист4"}</definedName>
    <definedName name="rf" hidden="1">{#N/A,#N/A,FALSE,"Лист4"}</definedName>
    <definedName name="rfv" localSheetId="1" hidden="1">{#N/A,#N/A,FALSE,"Лист4"}</definedName>
    <definedName name="rfv" localSheetId="5" hidden="1">{#N/A,#N/A,FALSE,"Лист4"}</definedName>
    <definedName name="rfv" localSheetId="7" hidden="1">{#N/A,#N/A,FALSE,"Лист4"}</definedName>
    <definedName name="rfv" localSheetId="0" hidden="1">{#N/A,#N/A,FALSE,"Лист4"}</definedName>
    <definedName name="rfv" localSheetId="6" hidden="1">{#N/A,#N/A,FALSE,"Лист4"}</definedName>
    <definedName name="rfv" localSheetId="4" hidden="1">{#N/A,#N/A,FALSE,"Лист4"}</definedName>
    <definedName name="rfv" hidden="1">{#N/A,#N/A,FALSE,"Лист4"}</definedName>
    <definedName name="rg" localSheetId="1" hidden="1">{#N/A,#N/A,FALSE,"Лист4"}</definedName>
    <definedName name="rg" localSheetId="5" hidden="1">{#N/A,#N/A,FALSE,"Лист4"}</definedName>
    <definedName name="rg" localSheetId="7" hidden="1">{#N/A,#N/A,FALSE,"Лист4"}</definedName>
    <definedName name="rg" localSheetId="0" hidden="1">{#N/A,#N/A,FALSE,"Лист4"}</definedName>
    <definedName name="rg" localSheetId="6" hidden="1">{#N/A,#N/A,FALSE,"Лист4"}</definedName>
    <definedName name="rg" localSheetId="4" hidden="1">{#N/A,#N/A,FALSE,"Лист4"}</definedName>
    <definedName name="rg" hidden="1">{#N/A,#N/A,FALSE,"Лист4"}</definedName>
    <definedName name="rh" localSheetId="1" hidden="1">{#N/A,#N/A,FALSE,"Лист4"}</definedName>
    <definedName name="rh" localSheetId="5" hidden="1">{#N/A,#N/A,FALSE,"Лист4"}</definedName>
    <definedName name="rh" localSheetId="7" hidden="1">{#N/A,#N/A,FALSE,"Лист4"}</definedName>
    <definedName name="rh" localSheetId="0" hidden="1">{#N/A,#N/A,FALSE,"Лист4"}</definedName>
    <definedName name="rh" localSheetId="6" hidden="1">{#N/A,#N/A,FALSE,"Лист4"}</definedName>
    <definedName name="rh" localSheetId="4" hidden="1">{#N/A,#N/A,FALSE,"Лист4"}</definedName>
    <definedName name="rh" hidden="1">{#N/A,#N/A,FALSE,"Лист4"}</definedName>
    <definedName name="ri" localSheetId="1" hidden="1">{#N/A,#N/A,FALSE,"Лист4"}</definedName>
    <definedName name="ri" localSheetId="5" hidden="1">{#N/A,#N/A,FALSE,"Лист4"}</definedName>
    <definedName name="ri" localSheetId="7" hidden="1">{#N/A,#N/A,FALSE,"Лист4"}</definedName>
    <definedName name="ri" localSheetId="0" hidden="1">{#N/A,#N/A,FALSE,"Лист4"}</definedName>
    <definedName name="ri" localSheetId="6" hidden="1">{#N/A,#N/A,FALSE,"Лист4"}</definedName>
    <definedName name="ri" localSheetId="4" hidden="1">{#N/A,#N/A,FALSE,"Лист4"}</definedName>
    <definedName name="ri" hidden="1">{#N/A,#N/A,FALSE,"Лист4"}</definedName>
    <definedName name="rj" localSheetId="1" hidden="1">{#N/A,#N/A,FALSE,"Лист4"}</definedName>
    <definedName name="rj" localSheetId="5" hidden="1">{#N/A,#N/A,FALSE,"Лист4"}</definedName>
    <definedName name="rj" localSheetId="7" hidden="1">{#N/A,#N/A,FALSE,"Лист4"}</definedName>
    <definedName name="rj" localSheetId="0" hidden="1">{#N/A,#N/A,FALSE,"Лист4"}</definedName>
    <definedName name="rj" localSheetId="6" hidden="1">{#N/A,#N/A,FALSE,"Лист4"}</definedName>
    <definedName name="rj" localSheetId="4" hidden="1">{#N/A,#N/A,FALSE,"Лист4"}</definedName>
    <definedName name="rj" hidden="1">{#N/A,#N/A,FALSE,"Лист4"}</definedName>
    <definedName name="rk" localSheetId="1" hidden="1">{#N/A,#N/A,FALSE,"Лист4"}</definedName>
    <definedName name="rk" localSheetId="5" hidden="1">{#N/A,#N/A,FALSE,"Лист4"}</definedName>
    <definedName name="rk" localSheetId="7" hidden="1">{#N/A,#N/A,FALSE,"Лист4"}</definedName>
    <definedName name="rk" localSheetId="0" hidden="1">{#N/A,#N/A,FALSE,"Лист4"}</definedName>
    <definedName name="rk" localSheetId="6" hidden="1">{#N/A,#N/A,FALSE,"Лист4"}</definedName>
    <definedName name="rk" localSheetId="4" hidden="1">{#N/A,#N/A,FALSE,"Лист4"}</definedName>
    <definedName name="rk" hidden="1">{#N/A,#N/A,FALSE,"Лист4"}</definedName>
    <definedName name="rl" localSheetId="1" hidden="1">{#N/A,#N/A,FALSE,"Лист4"}</definedName>
    <definedName name="rl" localSheetId="5" hidden="1">{#N/A,#N/A,FALSE,"Лист4"}</definedName>
    <definedName name="rl" localSheetId="7" hidden="1">{#N/A,#N/A,FALSE,"Лист4"}</definedName>
    <definedName name="rl" localSheetId="0" hidden="1">{#N/A,#N/A,FALSE,"Лист4"}</definedName>
    <definedName name="rl" localSheetId="6" hidden="1">{#N/A,#N/A,FALSE,"Лист4"}</definedName>
    <definedName name="rl" localSheetId="4" hidden="1">{#N/A,#N/A,FALSE,"Лист4"}</definedName>
    <definedName name="rl" hidden="1">{#N/A,#N/A,FALSE,"Лист4"}</definedName>
    <definedName name="rm" localSheetId="1" hidden="1">{#N/A,#N/A,FALSE,"Лист4"}</definedName>
    <definedName name="rm" localSheetId="5" hidden="1">{#N/A,#N/A,FALSE,"Лист4"}</definedName>
    <definedName name="rm" localSheetId="7" hidden="1">{#N/A,#N/A,FALSE,"Лист4"}</definedName>
    <definedName name="rm" localSheetId="0" hidden="1">{#N/A,#N/A,FALSE,"Лист4"}</definedName>
    <definedName name="rm" localSheetId="6" hidden="1">{#N/A,#N/A,FALSE,"Лист4"}</definedName>
    <definedName name="rm" localSheetId="4" hidden="1">{#N/A,#N/A,FALSE,"Лист4"}</definedName>
    <definedName name="rm" hidden="1">{#N/A,#N/A,FALSE,"Лист4"}</definedName>
    <definedName name="rn" localSheetId="1" hidden="1">{#N/A,#N/A,FALSE,"Лист4"}</definedName>
    <definedName name="rn" localSheetId="5" hidden="1">{#N/A,#N/A,FALSE,"Лист4"}</definedName>
    <definedName name="rn" localSheetId="7" hidden="1">{#N/A,#N/A,FALSE,"Лист4"}</definedName>
    <definedName name="rn" localSheetId="0" hidden="1">{#N/A,#N/A,FALSE,"Лист4"}</definedName>
    <definedName name="rn" localSheetId="6" hidden="1">{#N/A,#N/A,FALSE,"Лист4"}</definedName>
    <definedName name="rn" localSheetId="4" hidden="1">{#N/A,#N/A,FALSE,"Лист4"}</definedName>
    <definedName name="rn" hidden="1">{#N/A,#N/A,FALSE,"Лист4"}</definedName>
    <definedName name="ro" localSheetId="1" hidden="1">{#N/A,#N/A,FALSE,"Лист4"}</definedName>
    <definedName name="ro" localSheetId="5" hidden="1">{#N/A,#N/A,FALSE,"Лист4"}</definedName>
    <definedName name="ro" localSheetId="7" hidden="1">{#N/A,#N/A,FALSE,"Лист4"}</definedName>
    <definedName name="ro" localSheetId="0" hidden="1">{#N/A,#N/A,FALSE,"Лист4"}</definedName>
    <definedName name="ro" localSheetId="6" hidden="1">{#N/A,#N/A,FALSE,"Лист4"}</definedName>
    <definedName name="ro" localSheetId="4" hidden="1">{#N/A,#N/A,FALSE,"Лист4"}</definedName>
    <definedName name="ro" hidden="1">{#N/A,#N/A,FALSE,"Лист4"}</definedName>
    <definedName name="rooo" localSheetId="1" hidden="1">{#N/A,#N/A,FALSE,"Лист4"}</definedName>
    <definedName name="rooo" localSheetId="5" hidden="1">{#N/A,#N/A,FALSE,"Лист4"}</definedName>
    <definedName name="rooo" localSheetId="7" hidden="1">{#N/A,#N/A,FALSE,"Лист4"}</definedName>
    <definedName name="rooo" localSheetId="0" hidden="1">{#N/A,#N/A,FALSE,"Лист4"}</definedName>
    <definedName name="rooo" localSheetId="6" hidden="1">{#N/A,#N/A,FALSE,"Лист4"}</definedName>
    <definedName name="rooo" localSheetId="4" hidden="1">{#N/A,#N/A,FALSE,"Лист4"}</definedName>
    <definedName name="rooo" hidden="1">{#N/A,#N/A,FALSE,"Лист4"}</definedName>
    <definedName name="rororo" localSheetId="1" hidden="1">{#N/A,#N/A,FALSE,"Лист4"}</definedName>
    <definedName name="rororo" localSheetId="5" hidden="1">{#N/A,#N/A,FALSE,"Лист4"}</definedName>
    <definedName name="rororo" localSheetId="7" hidden="1">{#N/A,#N/A,FALSE,"Лист4"}</definedName>
    <definedName name="rororo" localSheetId="0" hidden="1">{#N/A,#N/A,FALSE,"Лист4"}</definedName>
    <definedName name="rororo" localSheetId="6" hidden="1">{#N/A,#N/A,FALSE,"Лист4"}</definedName>
    <definedName name="rororo" localSheetId="4" hidden="1">{#N/A,#N/A,FALSE,"Лист4"}</definedName>
    <definedName name="rororo" hidden="1">{#N/A,#N/A,FALSE,"Лист4"}</definedName>
    <definedName name="rq" localSheetId="1" hidden="1">{#N/A,#N/A,FALSE,"Лист4"}</definedName>
    <definedName name="rq" localSheetId="5" hidden="1">{#N/A,#N/A,FALSE,"Лист4"}</definedName>
    <definedName name="rq" localSheetId="7" hidden="1">{#N/A,#N/A,FALSE,"Лист4"}</definedName>
    <definedName name="rq" localSheetId="0" hidden="1">{#N/A,#N/A,FALSE,"Лист4"}</definedName>
    <definedName name="rq" localSheetId="6" hidden="1">{#N/A,#N/A,FALSE,"Лист4"}</definedName>
    <definedName name="rq" localSheetId="4" hidden="1">{#N/A,#N/A,FALSE,"Лист4"}</definedName>
    <definedName name="rq" hidden="1">{#N/A,#N/A,FALSE,"Лист4"}</definedName>
    <definedName name="rqq">'[7]Вид Ганущ'!$J$9</definedName>
    <definedName name="rqr" localSheetId="1" hidden="1">{#N/A,#N/A,FALSE,"Лист4"}</definedName>
    <definedName name="rqr" localSheetId="5" hidden="1">{#N/A,#N/A,FALSE,"Лист4"}</definedName>
    <definedName name="rqr" localSheetId="7" hidden="1">{#N/A,#N/A,FALSE,"Лист4"}</definedName>
    <definedName name="rqr" localSheetId="0" hidden="1">{#N/A,#N/A,FALSE,"Лист4"}</definedName>
    <definedName name="rqr" localSheetId="6" hidden="1">{#N/A,#N/A,FALSE,"Лист4"}</definedName>
    <definedName name="rqr" localSheetId="4" hidden="1">{#N/A,#N/A,FALSE,"Лист4"}</definedName>
    <definedName name="rqr" hidden="1">{#N/A,#N/A,FALSE,"Лист4"}</definedName>
    <definedName name="RR_Txt" localSheetId="1">#REF!</definedName>
    <definedName name="RR_Txt" localSheetId="2">#REF!</definedName>
    <definedName name="RR_Txt" localSheetId="5">#REF!</definedName>
    <definedName name="RR_Txt" localSheetId="7">#REF!</definedName>
    <definedName name="RR_Txt" localSheetId="0">#REF!</definedName>
    <definedName name="RR_Txt" localSheetId="6">#REF!</definedName>
    <definedName name="RR_Txt" localSheetId="4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1" hidden="1">{#N/A,#N/A,FALSE,"Лист4"}</definedName>
    <definedName name="rrrrrrr" localSheetId="5" hidden="1">{#N/A,#N/A,FALSE,"Лист4"}</definedName>
    <definedName name="rrrrrrr" localSheetId="7" hidden="1">{#N/A,#N/A,FALSE,"Лист4"}</definedName>
    <definedName name="rrrrrrr" localSheetId="0" hidden="1">{#N/A,#N/A,FALSE,"Лист4"}</definedName>
    <definedName name="rrrrrrr" localSheetId="6" hidden="1">{#N/A,#N/A,FALSE,"Лист4"}</definedName>
    <definedName name="rrrrrrr" localSheetId="4" hidden="1">{#N/A,#N/A,FALSE,"Лист4"}</definedName>
    <definedName name="rrrrrrr" hidden="1">{#N/A,#N/A,FALSE,"Лист4"}</definedName>
    <definedName name="rrrrrrrrrr" localSheetId="1" hidden="1">{#N/A,#N/A,FALSE,"Лист4"}</definedName>
    <definedName name="rrrrrrrrrr" localSheetId="5" hidden="1">{#N/A,#N/A,FALSE,"Лист4"}</definedName>
    <definedName name="rrrrrrrrrr" localSheetId="7" hidden="1">{#N/A,#N/A,FALSE,"Лист4"}</definedName>
    <definedName name="rrrrrrrrrr" localSheetId="0" hidden="1">{#N/A,#N/A,FALSE,"Лист4"}</definedName>
    <definedName name="rrrrrrrrrr" localSheetId="6" hidden="1">{#N/A,#N/A,FALSE,"Лист4"}</definedName>
    <definedName name="rrrrrrrrrr" localSheetId="4" hidden="1">{#N/A,#N/A,FALSE,"Лист4"}</definedName>
    <definedName name="rrrrrrrrrr" hidden="1">{#N/A,#N/A,FALSE,"Лист4"}</definedName>
    <definedName name="rrrrrrrrrrrrrrrr" localSheetId="1" hidden="1">{#N/A,#N/A,FALSE,"Лист4"}</definedName>
    <definedName name="rrrrrrrrrrrrrrrr" localSheetId="5" hidden="1">{#N/A,#N/A,FALSE,"Лист4"}</definedName>
    <definedName name="rrrrrrrrrrrrrrrr" localSheetId="7" hidden="1">{#N/A,#N/A,FALSE,"Лист4"}</definedName>
    <definedName name="rrrrrrrrrrrrrrrr" localSheetId="0" hidden="1">{#N/A,#N/A,FALSE,"Лист4"}</definedName>
    <definedName name="rrrrrrrrrrrrrrrr" localSheetId="6" hidden="1">{#N/A,#N/A,FALSE,"Лист4"}</definedName>
    <definedName name="rrrrrrrrrrrrrrrr" localSheetId="4" hidden="1">{#N/A,#N/A,FALSE,"Лист4"}</definedName>
    <definedName name="rrrrrrrrrrrrrrrr" hidden="1">{#N/A,#N/A,FALSE,"Лист4"}</definedName>
    <definedName name="rrrrrrrrrrrrrrrrrr" localSheetId="1" hidden="1">{#N/A,#N/A,FALSE,"Лист4"}</definedName>
    <definedName name="rrrrrrrrrrrrrrrrrr" localSheetId="5" hidden="1">{#N/A,#N/A,FALSE,"Лист4"}</definedName>
    <definedName name="rrrrrrrrrrrrrrrrrr" localSheetId="7" hidden="1">{#N/A,#N/A,FALSE,"Лист4"}</definedName>
    <definedName name="rrrrrrrrrrrrrrrrrr" localSheetId="0" hidden="1">{#N/A,#N/A,FALSE,"Лист4"}</definedName>
    <definedName name="rrrrrrrrrrrrrrrrrr" localSheetId="6" hidden="1">{#N/A,#N/A,FALSE,"Лист4"}</definedName>
    <definedName name="rrrrrrrrrrrrrrrrrr" localSheetId="4" hidden="1">{#N/A,#N/A,FALSE,"Лист4"}</definedName>
    <definedName name="rrrrrrrrrrrrrrrrrr" hidden="1">{#N/A,#N/A,FALSE,"Лист4"}</definedName>
    <definedName name="rrt" localSheetId="1" hidden="1">{#N/A,#N/A,FALSE,"Лист4"}</definedName>
    <definedName name="rrt" localSheetId="5" hidden="1">{#N/A,#N/A,FALSE,"Лист4"}</definedName>
    <definedName name="rrt" localSheetId="7" hidden="1">{#N/A,#N/A,FALSE,"Лист4"}</definedName>
    <definedName name="rrt" localSheetId="0" hidden="1">{#N/A,#N/A,FALSE,"Лист4"}</definedName>
    <definedName name="rrt" localSheetId="6" hidden="1">{#N/A,#N/A,FALSE,"Лист4"}</definedName>
    <definedName name="rrt" localSheetId="4" hidden="1">{#N/A,#N/A,FALSE,"Лист4"}</definedName>
    <definedName name="rrt" hidden="1">{#N/A,#N/A,FALSE,"Лист4"}</definedName>
    <definedName name="rrtt" localSheetId="1" hidden="1">{#N/A,#N/A,FALSE,"Лист4"}</definedName>
    <definedName name="rrtt" localSheetId="5" hidden="1">{#N/A,#N/A,FALSE,"Лист4"}</definedName>
    <definedName name="rrtt" localSheetId="7" hidden="1">{#N/A,#N/A,FALSE,"Лист4"}</definedName>
    <definedName name="rrtt" localSheetId="0" hidden="1">{#N/A,#N/A,FALSE,"Лист4"}</definedName>
    <definedName name="rrtt" localSheetId="6" hidden="1">{#N/A,#N/A,FALSE,"Лист4"}</definedName>
    <definedName name="rrtt" localSheetId="4" hidden="1">{#N/A,#N/A,FALSE,"Лист4"}</definedName>
    <definedName name="rrtt" hidden="1">{#N/A,#N/A,FALSE,"Лист4"}</definedName>
    <definedName name="rs" localSheetId="1" hidden="1">{#N/A,#N/A,FALSE,"Лист4"}</definedName>
    <definedName name="rs" localSheetId="5" hidden="1">{#N/A,#N/A,FALSE,"Лист4"}</definedName>
    <definedName name="rs" localSheetId="7" hidden="1">{#N/A,#N/A,FALSE,"Лист4"}</definedName>
    <definedName name="rs" localSheetId="0" hidden="1">{#N/A,#N/A,FALSE,"Лист4"}</definedName>
    <definedName name="rs" localSheetId="6" hidden="1">{#N/A,#N/A,FALSE,"Лист4"}</definedName>
    <definedName name="rs" localSheetId="4" hidden="1">{#N/A,#N/A,FALSE,"Лист4"}</definedName>
    <definedName name="rs" hidden="1">{#N/A,#N/A,FALSE,"Лист4"}</definedName>
    <definedName name="rt" localSheetId="1" hidden="1">{#N/A,#N/A,FALSE,"Лист4"}</definedName>
    <definedName name="rt" localSheetId="5" hidden="1">{#N/A,#N/A,FALSE,"Лист4"}</definedName>
    <definedName name="rt" localSheetId="7" hidden="1">{#N/A,#N/A,FALSE,"Лист4"}</definedName>
    <definedName name="rt" localSheetId="0" hidden="1">{#N/A,#N/A,FALSE,"Лист4"}</definedName>
    <definedName name="rt" localSheetId="6" hidden="1">{#N/A,#N/A,FALSE,"Лист4"}</definedName>
    <definedName name="rt" localSheetId="4" hidden="1">{#N/A,#N/A,FALSE,"Лист4"}</definedName>
    <definedName name="rt" hidden="1">{#N/A,#N/A,FALSE,"Лист4"}</definedName>
    <definedName name="ru" localSheetId="1" hidden="1">{#N/A,#N/A,FALSE,"Лист4"}</definedName>
    <definedName name="ru" localSheetId="5" hidden="1">{#N/A,#N/A,FALSE,"Лист4"}</definedName>
    <definedName name="ru" localSheetId="7" hidden="1">{#N/A,#N/A,FALSE,"Лист4"}</definedName>
    <definedName name="ru" localSheetId="0" hidden="1">{#N/A,#N/A,FALSE,"Лист4"}</definedName>
    <definedName name="ru" localSheetId="6" hidden="1">{#N/A,#N/A,FALSE,"Лист4"}</definedName>
    <definedName name="ru" localSheetId="4" hidden="1">{#N/A,#N/A,FALSE,"Лист4"}</definedName>
    <definedName name="ru" hidden="1">{#N/A,#N/A,FALSE,"Лист4"}</definedName>
    <definedName name="rv" localSheetId="1" hidden="1">{#N/A,#N/A,FALSE,"Лист4"}</definedName>
    <definedName name="rv" localSheetId="5" hidden="1">{#N/A,#N/A,FALSE,"Лист4"}</definedName>
    <definedName name="rv" localSheetId="7" hidden="1">{#N/A,#N/A,FALSE,"Лист4"}</definedName>
    <definedName name="rv" localSheetId="0" hidden="1">{#N/A,#N/A,FALSE,"Лист4"}</definedName>
    <definedName name="rv" localSheetId="6" hidden="1">{#N/A,#N/A,FALSE,"Лист4"}</definedName>
    <definedName name="rv" localSheetId="4" hidden="1">{#N/A,#N/A,FALSE,"Лист4"}</definedName>
    <definedName name="rv" hidden="1">{#N/A,#N/A,FALSE,"Лист4"}</definedName>
    <definedName name="rx" localSheetId="1" hidden="1">{#N/A,#N/A,FALSE,"Лист4"}</definedName>
    <definedName name="rx" localSheetId="5" hidden="1">{#N/A,#N/A,FALSE,"Лист4"}</definedName>
    <definedName name="rx" localSheetId="7" hidden="1">{#N/A,#N/A,FALSE,"Лист4"}</definedName>
    <definedName name="rx" localSheetId="0" hidden="1">{#N/A,#N/A,FALSE,"Лист4"}</definedName>
    <definedName name="rx" localSheetId="6" hidden="1">{#N/A,#N/A,FALSE,"Лист4"}</definedName>
    <definedName name="rx" localSheetId="4" hidden="1">{#N/A,#N/A,FALSE,"Лист4"}</definedName>
    <definedName name="rx" hidden="1">{#N/A,#N/A,FALSE,"Лист4"}</definedName>
    <definedName name="ry" localSheetId="1" hidden="1">{#N/A,#N/A,FALSE,"Лист4"}</definedName>
    <definedName name="ry" localSheetId="5" hidden="1">{#N/A,#N/A,FALSE,"Лист4"}</definedName>
    <definedName name="ry" localSheetId="7" hidden="1">{#N/A,#N/A,FALSE,"Лист4"}</definedName>
    <definedName name="ry" localSheetId="0" hidden="1">{#N/A,#N/A,FALSE,"Лист4"}</definedName>
    <definedName name="ry" localSheetId="6" hidden="1">{#N/A,#N/A,FALSE,"Лист4"}</definedName>
    <definedName name="ry" localSheetId="4" hidden="1">{#N/A,#N/A,FALSE,"Лист4"}</definedName>
    <definedName name="ry" hidden="1">{#N/A,#N/A,FALSE,"Лист4"}</definedName>
    <definedName name="rz" localSheetId="1" hidden="1">{#N/A,#N/A,FALSE,"Лист4"}</definedName>
    <definedName name="rz" localSheetId="5" hidden="1">{#N/A,#N/A,FALSE,"Лист4"}</definedName>
    <definedName name="rz" localSheetId="7" hidden="1">{#N/A,#N/A,FALSE,"Лист4"}</definedName>
    <definedName name="rz" localSheetId="0" hidden="1">{#N/A,#N/A,FALSE,"Лист4"}</definedName>
    <definedName name="rz" localSheetId="6" hidden="1">{#N/A,#N/A,FALSE,"Лист4"}</definedName>
    <definedName name="rz" localSheetId="4" hidden="1">{#N/A,#N/A,FALSE,"Лист4"}</definedName>
    <definedName name="rz" hidden="1">{#N/A,#N/A,FALSE,"Лист4"}</definedName>
    <definedName name="rzz" localSheetId="1" hidden="1">{#N/A,#N/A,FALSE,"Лист4"}</definedName>
    <definedName name="rzz" localSheetId="5" hidden="1">{#N/A,#N/A,FALSE,"Лист4"}</definedName>
    <definedName name="rzz" localSheetId="7" hidden="1">{#N/A,#N/A,FALSE,"Лист4"}</definedName>
    <definedName name="rzz" localSheetId="0" hidden="1">{#N/A,#N/A,FALSE,"Лист4"}</definedName>
    <definedName name="rzz" localSheetId="6" hidden="1">{#N/A,#N/A,FALSE,"Лист4"}</definedName>
    <definedName name="rzz" localSheetId="4" hidden="1">{#N/A,#N/A,FALSE,"Лист4"}</definedName>
    <definedName name="rzz" hidden="1">{#N/A,#N/A,FALSE,"Лист4"}</definedName>
    <definedName name="sas" localSheetId="1" hidden="1">{#N/A,#N/A,FALSE,"Лист4"}</definedName>
    <definedName name="sas" localSheetId="5" hidden="1">{#N/A,#N/A,FALSE,"Лист4"}</definedName>
    <definedName name="sas" localSheetId="7" hidden="1">{#N/A,#N/A,FALSE,"Лист4"}</definedName>
    <definedName name="sas" localSheetId="0" hidden="1">{#N/A,#N/A,FALSE,"Лист4"}</definedName>
    <definedName name="sas" localSheetId="6" hidden="1">{#N/A,#N/A,FALSE,"Лист4"}</definedName>
    <definedName name="sas" localSheetId="4" hidden="1">{#N/A,#N/A,FALSE,"Лист4"}</definedName>
    <definedName name="sas" hidden="1">{#N/A,#N/A,FALSE,"Лист4"}</definedName>
    <definedName name="ssss" localSheetId="1" hidden="1">{#N/A,#N/A,FALSE,"Лист4"}</definedName>
    <definedName name="ssss" localSheetId="5" hidden="1">{#N/A,#N/A,FALSE,"Лист4"}</definedName>
    <definedName name="ssss" localSheetId="7" hidden="1">{#N/A,#N/A,FALSE,"Лист4"}</definedName>
    <definedName name="ssss" localSheetId="0" hidden="1">{#N/A,#N/A,FALSE,"Лист4"}</definedName>
    <definedName name="ssss" localSheetId="6" hidden="1">{#N/A,#N/A,FALSE,"Лист4"}</definedName>
    <definedName name="ssss" localSheetId="4" hidden="1">{#N/A,#N/A,FALSE,"Лист4"}</definedName>
    <definedName name="ssss" hidden="1">{#N/A,#N/A,FALSE,"Лист4"}</definedName>
    <definedName name="ssssssss" localSheetId="1" hidden="1">{#N/A,#N/A,FALSE,"Лист4"}</definedName>
    <definedName name="ssssssss" localSheetId="5" hidden="1">{#N/A,#N/A,FALSE,"Лист4"}</definedName>
    <definedName name="ssssssss" localSheetId="7" hidden="1">{#N/A,#N/A,FALSE,"Лист4"}</definedName>
    <definedName name="ssssssss" localSheetId="0" hidden="1">{#N/A,#N/A,FALSE,"Лист4"}</definedName>
    <definedName name="ssssssss" localSheetId="6" hidden="1">{#N/A,#N/A,FALSE,"Лист4"}</definedName>
    <definedName name="ssssssss" localSheetId="4" hidden="1">{#N/A,#N/A,FALSE,"Лист4"}</definedName>
    <definedName name="ssssssss" hidden="1">{#N/A,#N/A,FALSE,"Лист4"}</definedName>
    <definedName name="sssssssssss" localSheetId="1" hidden="1">{#N/A,#N/A,FALSE,"Лист4"}</definedName>
    <definedName name="sssssssssss" localSheetId="5" hidden="1">{#N/A,#N/A,FALSE,"Лист4"}</definedName>
    <definedName name="sssssssssss" localSheetId="7" hidden="1">{#N/A,#N/A,FALSE,"Лист4"}</definedName>
    <definedName name="sssssssssss" localSheetId="0" hidden="1">{#N/A,#N/A,FALSE,"Лист4"}</definedName>
    <definedName name="sssssssssss" localSheetId="6" hidden="1">{#N/A,#N/A,FALSE,"Лист4"}</definedName>
    <definedName name="sssssssssss" localSheetId="4" hidden="1">{#N/A,#N/A,FALSE,"Лист4"}</definedName>
    <definedName name="sssssssssss" hidden="1">{#N/A,#N/A,FALSE,"Лист4"}</definedName>
    <definedName name="sssssssssssssssssss" localSheetId="1" hidden="1">{#N/A,#N/A,FALSE,"Лист4"}</definedName>
    <definedName name="sssssssssssssssssss" localSheetId="5" hidden="1">{#N/A,#N/A,FALSE,"Лист4"}</definedName>
    <definedName name="sssssssssssssssssss" localSheetId="7" hidden="1">{#N/A,#N/A,FALSE,"Лист4"}</definedName>
    <definedName name="sssssssssssssssssss" localSheetId="0" hidden="1">{#N/A,#N/A,FALSE,"Лист4"}</definedName>
    <definedName name="sssssssssssssssssss" localSheetId="6" hidden="1">{#N/A,#N/A,FALSE,"Лист4"}</definedName>
    <definedName name="sssssssssssssssssss" localSheetId="4" hidden="1">{#N/A,#N/A,FALSE,"Лист4"}</definedName>
    <definedName name="sssssssssssssssssss" hidden="1">{#N/A,#N/A,FALSE,"Лист4"}</definedName>
    <definedName name="sx" localSheetId="1" hidden="1">{#N/A,#N/A,FALSE,"Лист4"}</definedName>
    <definedName name="sx" localSheetId="5" hidden="1">{#N/A,#N/A,FALSE,"Лист4"}</definedName>
    <definedName name="sx" localSheetId="7" hidden="1">{#N/A,#N/A,FALSE,"Лист4"}</definedName>
    <definedName name="sx" localSheetId="0" hidden="1">{#N/A,#N/A,FALSE,"Лист4"}</definedName>
    <definedName name="sx" localSheetId="6" hidden="1">{#N/A,#N/A,FALSE,"Лист4"}</definedName>
    <definedName name="sx" localSheetId="4" hidden="1">{#N/A,#N/A,FALSE,"Лист4"}</definedName>
    <definedName name="sx" hidden="1">{#N/A,#N/A,FALSE,"Лист4"}</definedName>
    <definedName name="taf" localSheetId="1" hidden="1">{#N/A,#N/A,FALSE,"Лист4"}</definedName>
    <definedName name="taf" localSheetId="5" hidden="1">{#N/A,#N/A,FALSE,"Лист4"}</definedName>
    <definedName name="taf" localSheetId="7" hidden="1">{#N/A,#N/A,FALSE,"Лист4"}</definedName>
    <definedName name="taf" localSheetId="0" hidden="1">{#N/A,#N/A,FALSE,"Лист4"}</definedName>
    <definedName name="taf" localSheetId="6" hidden="1">{#N/A,#N/A,FALSE,"Лист4"}</definedName>
    <definedName name="taf" localSheetId="4" hidden="1">{#N/A,#N/A,FALSE,"Лист4"}</definedName>
    <definedName name="taf" hidden="1">{#N/A,#N/A,FALSE,"Лист4"}</definedName>
    <definedName name="td" localSheetId="1" hidden="1">{#N/A,#N/A,FALSE,"Лист4"}</definedName>
    <definedName name="td" localSheetId="5" hidden="1">{#N/A,#N/A,FALSE,"Лист4"}</definedName>
    <definedName name="td" localSheetId="7" hidden="1">{#N/A,#N/A,FALSE,"Лист4"}</definedName>
    <definedName name="td" localSheetId="0" hidden="1">{#N/A,#N/A,FALSE,"Лист4"}</definedName>
    <definedName name="td" localSheetId="6" hidden="1">{#N/A,#N/A,FALSE,"Лист4"}</definedName>
    <definedName name="td" localSheetId="4" hidden="1">{#N/A,#N/A,FALSE,"Лист4"}</definedName>
    <definedName name="td" hidden="1">{#N/A,#N/A,FALSE,"Лист4"}</definedName>
    <definedName name="tgb" localSheetId="1" hidden="1">{#N/A,#N/A,FALSE,"Лист4"}</definedName>
    <definedName name="tgb" localSheetId="5" hidden="1">{#N/A,#N/A,FALSE,"Лист4"}</definedName>
    <definedName name="tgb" localSheetId="7" hidden="1">{#N/A,#N/A,FALSE,"Лист4"}</definedName>
    <definedName name="tgb" localSheetId="0" hidden="1">{#N/A,#N/A,FALSE,"Лист4"}</definedName>
    <definedName name="tgb" localSheetId="6" hidden="1">{#N/A,#N/A,FALSE,"Лист4"}</definedName>
    <definedName name="tgb" localSheetId="4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1" hidden="1">{#N/A,#N/A,FALSE,"Лист4"}</definedName>
    <definedName name="ttttttttttttttttttttttttt" localSheetId="5" hidden="1">{#N/A,#N/A,FALSE,"Лист4"}</definedName>
    <definedName name="ttttttttttttttttttttttttt" localSheetId="7" hidden="1">{#N/A,#N/A,FALSE,"Лист4"}</definedName>
    <definedName name="ttttttttttttttttttttttttt" localSheetId="0" hidden="1">{#N/A,#N/A,FALSE,"Лист4"}</definedName>
    <definedName name="ttttttttttttttttttttttttt" localSheetId="6" hidden="1">{#N/A,#N/A,FALSE,"Лист4"}</definedName>
    <definedName name="ttttttttttttttttttttttttt" localSheetId="4" hidden="1">{#N/A,#N/A,FALSE,"Лист4"}</definedName>
    <definedName name="ttttttttttttttttttttttttt" hidden="1">{#N/A,#N/A,FALSE,"Лист4"}</definedName>
    <definedName name="ttttttttttttttttttttttttttttttt" localSheetId="1" hidden="1">{#N/A,#N/A,FALSE,"Лист4"}</definedName>
    <definedName name="ttttttttttttttttttttttttttttttt" localSheetId="5" hidden="1">{#N/A,#N/A,FALSE,"Лист4"}</definedName>
    <definedName name="ttttttttttttttttttttttttttttttt" localSheetId="7" hidden="1">{#N/A,#N/A,FALSE,"Лист4"}</definedName>
    <definedName name="ttttttttttttttttttttttttttttttt" localSheetId="0" hidden="1">{#N/A,#N/A,FALSE,"Лист4"}</definedName>
    <definedName name="ttttttttttttttttttttttttttttttt" localSheetId="6" hidden="1">{#N/A,#N/A,FALSE,"Лист4"}</definedName>
    <definedName name="ttttttttttttttttttttttttttttttt" localSheetId="4" hidden="1">{#N/A,#N/A,FALSE,"Лист4"}</definedName>
    <definedName name="ttttttttttttttttttttttttttttttt" hidden="1">{#N/A,#N/A,FALSE,"Лист4"}</definedName>
    <definedName name="tu" localSheetId="1" hidden="1">{#N/A,#N/A,FALSE,"Лист4"}</definedName>
    <definedName name="tu" localSheetId="5" hidden="1">{#N/A,#N/A,FALSE,"Лист4"}</definedName>
    <definedName name="tu" localSheetId="7" hidden="1">{#N/A,#N/A,FALSE,"Лист4"}</definedName>
    <definedName name="tu" localSheetId="0" hidden="1">{#N/A,#N/A,FALSE,"Лист4"}</definedName>
    <definedName name="tu" localSheetId="6" hidden="1">{#N/A,#N/A,FALSE,"Лист4"}</definedName>
    <definedName name="tu" localSheetId="4" hidden="1">{#N/A,#N/A,FALSE,"Лист4"}</definedName>
    <definedName name="tu" hidden="1">{#N/A,#N/A,FALSE,"Лист4"}</definedName>
    <definedName name="tw" localSheetId="1" hidden="1">{#N/A,#N/A,FALSE,"Лист4"}</definedName>
    <definedName name="tw" localSheetId="5" hidden="1">{#N/A,#N/A,FALSE,"Лист4"}</definedName>
    <definedName name="tw" localSheetId="7" hidden="1">{#N/A,#N/A,FALSE,"Лист4"}</definedName>
    <definedName name="tw" localSheetId="0" hidden="1">{#N/A,#N/A,FALSE,"Лист4"}</definedName>
    <definedName name="tw" localSheetId="6" hidden="1">{#N/A,#N/A,FALSE,"Лист4"}</definedName>
    <definedName name="tw" localSheetId="4" hidden="1">{#N/A,#N/A,FALSE,"Лист4"}</definedName>
    <definedName name="tw" hidden="1">{#N/A,#N/A,FALSE,"Лист4"}</definedName>
    <definedName name="tws" localSheetId="1" hidden="1">{#N/A,#N/A,FALSE,"Лист4"}</definedName>
    <definedName name="tws" localSheetId="5" hidden="1">{#N/A,#N/A,FALSE,"Лист4"}</definedName>
    <definedName name="tws" localSheetId="7" hidden="1">{#N/A,#N/A,FALSE,"Лист4"}</definedName>
    <definedName name="tws" localSheetId="0" hidden="1">{#N/A,#N/A,FALSE,"Лист4"}</definedName>
    <definedName name="tws" localSheetId="6" hidden="1">{#N/A,#N/A,FALSE,"Лист4"}</definedName>
    <definedName name="tws" localSheetId="4" hidden="1">{#N/A,#N/A,FALSE,"Лист4"}</definedName>
    <definedName name="tws" hidden="1">{#N/A,#N/A,FALSE,"Лист4"}</definedName>
    <definedName name="twsa" localSheetId="1" hidden="1">{#N/A,#N/A,FALSE,"Лист4"}</definedName>
    <definedName name="twsa" localSheetId="5" hidden="1">{#N/A,#N/A,FALSE,"Лист4"}</definedName>
    <definedName name="twsa" localSheetId="7" hidden="1">{#N/A,#N/A,FALSE,"Лист4"}</definedName>
    <definedName name="twsa" localSheetId="0" hidden="1">{#N/A,#N/A,FALSE,"Лист4"}</definedName>
    <definedName name="twsa" localSheetId="6" hidden="1">{#N/A,#N/A,FALSE,"Лист4"}</definedName>
    <definedName name="twsa" localSheetId="4" hidden="1">{#N/A,#N/A,FALSE,"Лист4"}</definedName>
    <definedName name="twsa" hidden="1">{#N/A,#N/A,FALSE,"Лист4"}</definedName>
    <definedName name="tx" localSheetId="1" hidden="1">{#N/A,#N/A,FALSE,"Лист4"}</definedName>
    <definedName name="tx" localSheetId="5" hidden="1">{#N/A,#N/A,FALSE,"Лист4"}</definedName>
    <definedName name="tx" localSheetId="7" hidden="1">{#N/A,#N/A,FALSE,"Лист4"}</definedName>
    <definedName name="tx" localSheetId="0" hidden="1">{#N/A,#N/A,FALSE,"Лист4"}</definedName>
    <definedName name="tx" localSheetId="6" hidden="1">{#N/A,#N/A,FALSE,"Лист4"}</definedName>
    <definedName name="tx" localSheetId="4" hidden="1">{#N/A,#N/A,FALSE,"Лист4"}</definedName>
    <definedName name="tx" hidden="1">{#N/A,#N/A,FALSE,"Лист4"}</definedName>
    <definedName name="ua" localSheetId="1" hidden="1">{#N/A,#N/A,FALSE,"Лист4"}</definedName>
    <definedName name="ua" localSheetId="5" hidden="1">{#N/A,#N/A,FALSE,"Лист4"}</definedName>
    <definedName name="ua" localSheetId="7" hidden="1">{#N/A,#N/A,FALSE,"Лист4"}</definedName>
    <definedName name="ua" localSheetId="0" hidden="1">{#N/A,#N/A,FALSE,"Лист4"}</definedName>
    <definedName name="ua" localSheetId="6" hidden="1">{#N/A,#N/A,FALSE,"Лист4"}</definedName>
    <definedName name="ua" localSheetId="4" hidden="1">{#N/A,#N/A,FALSE,"Лист4"}</definedName>
    <definedName name="ua" hidden="1">{#N/A,#N/A,FALSE,"Лист4"}</definedName>
    <definedName name="uaa" localSheetId="1" hidden="1">{#N/A,#N/A,FALSE,"Лист4"}</definedName>
    <definedName name="uaa" localSheetId="5" hidden="1">{#N/A,#N/A,FALSE,"Лист4"}</definedName>
    <definedName name="uaa" localSheetId="7" hidden="1">{#N/A,#N/A,FALSE,"Лист4"}</definedName>
    <definedName name="uaa" localSheetId="0" hidden="1">{#N/A,#N/A,FALSE,"Лист4"}</definedName>
    <definedName name="uaa" localSheetId="6" hidden="1">{#N/A,#N/A,FALSE,"Лист4"}</definedName>
    <definedName name="uaa" localSheetId="4" hidden="1">{#N/A,#N/A,FALSE,"Лист4"}</definedName>
    <definedName name="uaa" hidden="1">{#N/A,#N/A,FALSE,"Лист4"}</definedName>
    <definedName name="uat" localSheetId="1" hidden="1">{#N/A,#N/A,FALSE,"Лист4"}</definedName>
    <definedName name="uat" localSheetId="5" hidden="1">{#N/A,#N/A,FALSE,"Лист4"}</definedName>
    <definedName name="uat" localSheetId="7" hidden="1">{#N/A,#N/A,FALSE,"Лист4"}</definedName>
    <definedName name="uat" localSheetId="0" hidden="1">{#N/A,#N/A,FALSE,"Лист4"}</definedName>
    <definedName name="uat" localSheetId="6" hidden="1">{#N/A,#N/A,FALSE,"Лист4"}</definedName>
    <definedName name="uat" localSheetId="4" hidden="1">{#N/A,#N/A,FALSE,"Лист4"}</definedName>
    <definedName name="uat" hidden="1">{#N/A,#N/A,FALSE,"Лист4"}</definedName>
    <definedName name="uds" localSheetId="1" hidden="1">{#N/A,#N/A,FALSE,"Лист4"}</definedName>
    <definedName name="uds" localSheetId="5" hidden="1">{#N/A,#N/A,FALSE,"Лист4"}</definedName>
    <definedName name="uds" localSheetId="7" hidden="1">{#N/A,#N/A,FALSE,"Лист4"}</definedName>
    <definedName name="uds" localSheetId="0" hidden="1">{#N/A,#N/A,FALSE,"Лист4"}</definedName>
    <definedName name="uds" localSheetId="6" hidden="1">{#N/A,#N/A,FALSE,"Лист4"}</definedName>
    <definedName name="uds" localSheetId="4" hidden="1">{#N/A,#N/A,FALSE,"Лист4"}</definedName>
    <definedName name="uds" hidden="1">{#N/A,#N/A,FALSE,"Лист4"}</definedName>
    <definedName name="ujm" localSheetId="1" hidden="1">{#N/A,#N/A,FALSE,"Лист4"}</definedName>
    <definedName name="ujm" localSheetId="5" hidden="1">{#N/A,#N/A,FALSE,"Лист4"}</definedName>
    <definedName name="ujm" localSheetId="7" hidden="1">{#N/A,#N/A,FALSE,"Лист4"}</definedName>
    <definedName name="ujm" localSheetId="0" hidden="1">{#N/A,#N/A,FALSE,"Лист4"}</definedName>
    <definedName name="ujm" localSheetId="6" hidden="1">{#N/A,#N/A,FALSE,"Лист4"}</definedName>
    <definedName name="ujm" localSheetId="4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1" hidden="1">{#N/A,#N/A,FALSE,"Лист4"}</definedName>
    <definedName name="uuuuuuuuuuuuuuuuu" localSheetId="5" hidden="1">{#N/A,#N/A,FALSE,"Лист4"}</definedName>
    <definedName name="uuuuuuuuuuuuuuuuu" localSheetId="7" hidden="1">{#N/A,#N/A,FALSE,"Лист4"}</definedName>
    <definedName name="uuuuuuuuuuuuuuuuu" localSheetId="0" hidden="1">{#N/A,#N/A,FALSE,"Лист4"}</definedName>
    <definedName name="uuuuuuuuuuuuuuuuu" localSheetId="6" hidden="1">{#N/A,#N/A,FALSE,"Лист4"}</definedName>
    <definedName name="uuuuuuuuuuuuuuuuu" localSheetId="4" hidden="1">{#N/A,#N/A,FALSE,"Лист4"}</definedName>
    <definedName name="uuuuuuuuuuuuuuuuu" hidden="1">{#N/A,#N/A,FALSE,"Лист4"}</definedName>
    <definedName name="uuuuuuuuuuuuuuuuuuuuuuuu" localSheetId="1" hidden="1">{#N/A,#N/A,FALSE,"Лист4"}</definedName>
    <definedName name="uuuuuuuuuuuuuuuuuuuuuuuu" localSheetId="5" hidden="1">{#N/A,#N/A,FALSE,"Лист4"}</definedName>
    <definedName name="uuuuuuuuuuuuuuuuuuuuuuuu" localSheetId="7" hidden="1">{#N/A,#N/A,FALSE,"Лист4"}</definedName>
    <definedName name="uuuuuuuuuuuuuuuuuuuuuuuu" localSheetId="0" hidden="1">{#N/A,#N/A,FALSE,"Лист4"}</definedName>
    <definedName name="uuuuuuuuuuuuuuuuuuuuuuuu" localSheetId="6" hidden="1">{#N/A,#N/A,FALSE,"Лист4"}</definedName>
    <definedName name="uuuuuuuuuuuuuuuuuuuuuuuu" localSheetId="4" hidden="1">{#N/A,#N/A,FALSE,"Лист4"}</definedName>
    <definedName name="uuuuuuuuuuuuuuuuuuuuuuuu" hidden="1">{#N/A,#N/A,FALSE,"Лист4"}</definedName>
    <definedName name="uuuuuuuuuuuuuuuuuuuuuuuuu" localSheetId="1" hidden="1">{#N/A,#N/A,FALSE,"Лист4"}</definedName>
    <definedName name="uuuuuuuuuuuuuuuuuuuuuuuuu" localSheetId="5" hidden="1">{#N/A,#N/A,FALSE,"Лист4"}</definedName>
    <definedName name="uuuuuuuuuuuuuuuuuuuuuuuuu" localSheetId="7" hidden="1">{#N/A,#N/A,FALSE,"Лист4"}</definedName>
    <definedName name="uuuuuuuuuuuuuuuuuuuuuuuuu" localSheetId="0" hidden="1">{#N/A,#N/A,FALSE,"Лист4"}</definedName>
    <definedName name="uuuuuuuuuuuuuuuuuuuuuuuuu" localSheetId="6" hidden="1">{#N/A,#N/A,FALSE,"Лист4"}</definedName>
    <definedName name="uuuuuuuuuuuuuuuuuuuuuuuuu" localSheetId="4" hidden="1">{#N/A,#N/A,FALSE,"Лист4"}</definedName>
    <definedName name="uuuuuuuuuuuuuuuuuuuuuuuuu" hidden="1">{#N/A,#N/A,FALSE,"Лист4"}</definedName>
    <definedName name="uyt">'[7]Вид Ганущ'!$AH$15</definedName>
    <definedName name="vc" localSheetId="1" hidden="1">{#N/A,#N/A,FALSE,"Лист4"}</definedName>
    <definedName name="vc" localSheetId="5" hidden="1">{#N/A,#N/A,FALSE,"Лист4"}</definedName>
    <definedName name="vc" localSheetId="7" hidden="1">{#N/A,#N/A,FALSE,"Лист4"}</definedName>
    <definedName name="vc" localSheetId="0" hidden="1">{#N/A,#N/A,FALSE,"Лист4"}</definedName>
    <definedName name="vc" localSheetId="6" hidden="1">{#N/A,#N/A,FALSE,"Лист4"}</definedName>
    <definedName name="vc" localSheetId="4" hidden="1">{#N/A,#N/A,FALSE,"Лист4"}</definedName>
    <definedName name="vc" hidden="1">{#N/A,#N/A,FALSE,"Лист4"}</definedName>
    <definedName name="vi" localSheetId="1" hidden="1">{#N/A,#N/A,FALSE,"Лист4"}</definedName>
    <definedName name="vi" localSheetId="5" hidden="1">{#N/A,#N/A,FALSE,"Лист4"}</definedName>
    <definedName name="vi" localSheetId="7" hidden="1">{#N/A,#N/A,FALSE,"Лист4"}</definedName>
    <definedName name="vi" localSheetId="0" hidden="1">{#N/A,#N/A,FALSE,"Лист4"}</definedName>
    <definedName name="vi" localSheetId="6" hidden="1">{#N/A,#N/A,FALSE,"Лист4"}</definedName>
    <definedName name="vi" localSheetId="4" hidden="1">{#N/A,#N/A,FALSE,"Лист4"}</definedName>
    <definedName name="vi" hidden="1">{#N/A,#N/A,FALSE,"Лист4"}</definedName>
    <definedName name="vr" localSheetId="1" hidden="1">{#N/A,#N/A,FALSE,"Лист4"}</definedName>
    <definedName name="vr" localSheetId="5" hidden="1">{#N/A,#N/A,FALSE,"Лист4"}</definedName>
    <definedName name="vr" localSheetId="7" hidden="1">{#N/A,#N/A,FALSE,"Лист4"}</definedName>
    <definedName name="vr" localSheetId="0" hidden="1">{#N/A,#N/A,FALSE,"Лист4"}</definedName>
    <definedName name="vr" localSheetId="6" hidden="1">{#N/A,#N/A,FALSE,"Лист4"}</definedName>
    <definedName name="vr" localSheetId="4" hidden="1">{#N/A,#N/A,FALSE,"Лист4"}</definedName>
    <definedName name="vr" hidden="1">{#N/A,#N/A,FALSE,"Лист4"}</definedName>
    <definedName name="vv" localSheetId="1" hidden="1">{#N/A,#N/A,FALSE,"Лист4"}</definedName>
    <definedName name="vv" localSheetId="5" hidden="1">{#N/A,#N/A,FALSE,"Лист4"}</definedName>
    <definedName name="vv" localSheetId="7" hidden="1">{#N/A,#N/A,FALSE,"Лист4"}</definedName>
    <definedName name="vv" localSheetId="0" hidden="1">{#N/A,#N/A,FALSE,"Лист4"}</definedName>
    <definedName name="vv" localSheetId="6" hidden="1">{#N/A,#N/A,FALSE,"Лист4"}</definedName>
    <definedName name="vv" localSheetId="4" hidden="1">{#N/A,#N/A,FALSE,"Лист4"}</definedName>
    <definedName name="vv" hidden="1">{#N/A,#N/A,FALSE,"Лист4"}</definedName>
    <definedName name="vvvb" localSheetId="1" hidden="1">{#N/A,#N/A,FALSE,"Лист4"}</definedName>
    <definedName name="vvvb" localSheetId="5" hidden="1">{#N/A,#N/A,FALSE,"Лист4"}</definedName>
    <definedName name="vvvb" localSheetId="7" hidden="1">{#N/A,#N/A,FALSE,"Лист4"}</definedName>
    <definedName name="vvvb" localSheetId="0" hidden="1">{#N/A,#N/A,FALSE,"Лист4"}</definedName>
    <definedName name="vvvb" localSheetId="6" hidden="1">{#N/A,#N/A,FALSE,"Лист4"}</definedName>
    <definedName name="vvvb" localSheetId="4" hidden="1">{#N/A,#N/A,FALSE,"Лист4"}</definedName>
    <definedName name="vvvb" hidden="1">{#N/A,#N/A,FALSE,"Лист4"}</definedName>
    <definedName name="vx" localSheetId="1" hidden="1">{#N/A,#N/A,FALSE,"Лист4"}</definedName>
    <definedName name="vx" localSheetId="5" hidden="1">{#N/A,#N/A,FALSE,"Лист4"}</definedName>
    <definedName name="vx" localSheetId="7" hidden="1">{#N/A,#N/A,FALSE,"Лист4"}</definedName>
    <definedName name="vx" localSheetId="0" hidden="1">{#N/A,#N/A,FALSE,"Лист4"}</definedName>
    <definedName name="vx" localSheetId="6" hidden="1">{#N/A,#N/A,FALSE,"Лист4"}</definedName>
    <definedName name="vx" localSheetId="4" hidden="1">{#N/A,#N/A,FALSE,"Лист4"}</definedName>
    <definedName name="vx" hidden="1">{#N/A,#N/A,FALSE,"Лист4"}</definedName>
    <definedName name="w" localSheetId="1" hidden="1">{#N/A,#N/A,FALSE,"Лист4"}</definedName>
    <definedName name="w" localSheetId="5" hidden="1">{#N/A,#N/A,FALSE,"Лист4"}</definedName>
    <definedName name="w" localSheetId="7" hidden="1">{#N/A,#N/A,FALSE,"Лист4"}</definedName>
    <definedName name="w" localSheetId="0" hidden="1">{#N/A,#N/A,FALSE,"Лист4"}</definedName>
    <definedName name="w" localSheetId="6" hidden="1">{#N/A,#N/A,FALSE,"Лист4"}</definedName>
    <definedName name="w" localSheetId="4" hidden="1">{#N/A,#N/A,FALSE,"Лист4"}</definedName>
    <definedName name="w" hidden="1">{#N/A,#N/A,FALSE,"Лист4"}</definedName>
    <definedName name="wa" localSheetId="1" hidden="1">{#N/A,#N/A,FALSE,"Лист4"}</definedName>
    <definedName name="wa" localSheetId="5" hidden="1">{#N/A,#N/A,FALSE,"Лист4"}</definedName>
    <definedName name="wa" localSheetId="7" hidden="1">{#N/A,#N/A,FALSE,"Лист4"}</definedName>
    <definedName name="wa" localSheetId="0" hidden="1">{#N/A,#N/A,FALSE,"Лист4"}</definedName>
    <definedName name="wa" localSheetId="6" hidden="1">{#N/A,#N/A,FALSE,"Лист4"}</definedName>
    <definedName name="wa" localSheetId="4" hidden="1">{#N/A,#N/A,FALSE,"Лист4"}</definedName>
    <definedName name="wa" hidden="1">{#N/A,#N/A,FALSE,"Лист4"}</definedName>
    <definedName name="wb" localSheetId="1" hidden="1">{#N/A,#N/A,FALSE,"Лист4"}</definedName>
    <definedName name="wb" localSheetId="5" hidden="1">{#N/A,#N/A,FALSE,"Лист4"}</definedName>
    <definedName name="wb" localSheetId="7" hidden="1">{#N/A,#N/A,FALSE,"Лист4"}</definedName>
    <definedName name="wb" localSheetId="0" hidden="1">{#N/A,#N/A,FALSE,"Лист4"}</definedName>
    <definedName name="wb" localSheetId="6" hidden="1">{#N/A,#N/A,FALSE,"Лист4"}</definedName>
    <definedName name="wb" localSheetId="4" hidden="1">{#N/A,#N/A,FALSE,"Лист4"}</definedName>
    <definedName name="wb" hidden="1">{#N/A,#N/A,FALSE,"Лист4"}</definedName>
    <definedName name="wc" localSheetId="1" hidden="1">{#N/A,#N/A,FALSE,"Лист4"}</definedName>
    <definedName name="wc" localSheetId="5" hidden="1">{#N/A,#N/A,FALSE,"Лист4"}</definedName>
    <definedName name="wc" localSheetId="7" hidden="1">{#N/A,#N/A,FALSE,"Лист4"}</definedName>
    <definedName name="wc" localSheetId="0" hidden="1">{#N/A,#N/A,FALSE,"Лист4"}</definedName>
    <definedName name="wc" localSheetId="6" hidden="1">{#N/A,#N/A,FALSE,"Лист4"}</definedName>
    <definedName name="wc" localSheetId="4" hidden="1">{#N/A,#N/A,FALSE,"Лист4"}</definedName>
    <definedName name="wc" hidden="1">{#N/A,#N/A,FALSE,"Лист4"}</definedName>
    <definedName name="wd" localSheetId="1" hidden="1">{#N/A,#N/A,FALSE,"Лист4"}</definedName>
    <definedName name="wd" localSheetId="5" hidden="1">{#N/A,#N/A,FALSE,"Лист4"}</definedName>
    <definedName name="wd" localSheetId="7" hidden="1">{#N/A,#N/A,FALSE,"Лист4"}</definedName>
    <definedName name="wd" localSheetId="0" hidden="1">{#N/A,#N/A,FALSE,"Лист4"}</definedName>
    <definedName name="wd" localSheetId="6" hidden="1">{#N/A,#N/A,FALSE,"Лист4"}</definedName>
    <definedName name="wd" localSheetId="4" hidden="1">{#N/A,#N/A,FALSE,"Лист4"}</definedName>
    <definedName name="wd" hidden="1">{#N/A,#N/A,FALSE,"Лист4"}</definedName>
    <definedName name="we" localSheetId="1" hidden="1">{#N/A,#N/A,FALSE,"Лист4"}</definedName>
    <definedName name="we" localSheetId="5" hidden="1">{#N/A,#N/A,FALSE,"Лист4"}</definedName>
    <definedName name="we" localSheetId="7" hidden="1">{#N/A,#N/A,FALSE,"Лист4"}</definedName>
    <definedName name="we" localSheetId="0" hidden="1">{#N/A,#N/A,FALSE,"Лист4"}</definedName>
    <definedName name="we" localSheetId="6" hidden="1">{#N/A,#N/A,FALSE,"Лист4"}</definedName>
    <definedName name="we" localSheetId="4" hidden="1">{#N/A,#N/A,FALSE,"Лист4"}</definedName>
    <definedName name="we" hidden="1">{#N/A,#N/A,FALSE,"Лист4"}</definedName>
    <definedName name="wf" localSheetId="1" hidden="1">{#N/A,#N/A,FALSE,"Лист4"}</definedName>
    <definedName name="wf" localSheetId="5" hidden="1">{#N/A,#N/A,FALSE,"Лист4"}</definedName>
    <definedName name="wf" localSheetId="7" hidden="1">{#N/A,#N/A,FALSE,"Лист4"}</definedName>
    <definedName name="wf" localSheetId="0" hidden="1">{#N/A,#N/A,FALSE,"Лист4"}</definedName>
    <definedName name="wf" localSheetId="6" hidden="1">{#N/A,#N/A,FALSE,"Лист4"}</definedName>
    <definedName name="wf" localSheetId="4" hidden="1">{#N/A,#N/A,FALSE,"Лист4"}</definedName>
    <definedName name="wf" hidden="1">{#N/A,#N/A,FALSE,"Лист4"}</definedName>
    <definedName name="wg" localSheetId="1" hidden="1">{#N/A,#N/A,FALSE,"Лист4"}</definedName>
    <definedName name="wg" localSheetId="5" hidden="1">{#N/A,#N/A,FALSE,"Лист4"}</definedName>
    <definedName name="wg" localSheetId="7" hidden="1">{#N/A,#N/A,FALSE,"Лист4"}</definedName>
    <definedName name="wg" localSheetId="0" hidden="1">{#N/A,#N/A,FALSE,"Лист4"}</definedName>
    <definedName name="wg" localSheetId="6" hidden="1">{#N/A,#N/A,FALSE,"Лист4"}</definedName>
    <definedName name="wg" localSheetId="4" hidden="1">{#N/A,#N/A,FALSE,"Лист4"}</definedName>
    <definedName name="wg" hidden="1">{#N/A,#N/A,FALSE,"Лист4"}</definedName>
    <definedName name="wh" localSheetId="1" hidden="1">{#N/A,#N/A,FALSE,"Лист4"}</definedName>
    <definedName name="wh" localSheetId="5" hidden="1">{#N/A,#N/A,FALSE,"Лист4"}</definedName>
    <definedName name="wh" localSheetId="7" hidden="1">{#N/A,#N/A,FALSE,"Лист4"}</definedName>
    <definedName name="wh" localSheetId="0" hidden="1">{#N/A,#N/A,FALSE,"Лист4"}</definedName>
    <definedName name="wh" localSheetId="6" hidden="1">{#N/A,#N/A,FALSE,"Лист4"}</definedName>
    <definedName name="wh" localSheetId="4" hidden="1">{#N/A,#N/A,FALSE,"Лист4"}</definedName>
    <definedName name="wh" hidden="1">{#N/A,#N/A,FALSE,"Лист4"}</definedName>
    <definedName name="wi" localSheetId="1" hidden="1">{#N/A,#N/A,FALSE,"Лист4"}</definedName>
    <definedName name="wi" localSheetId="5" hidden="1">{#N/A,#N/A,FALSE,"Лист4"}</definedName>
    <definedName name="wi" localSheetId="7" hidden="1">{#N/A,#N/A,FALSE,"Лист4"}</definedName>
    <definedName name="wi" localSheetId="0" hidden="1">{#N/A,#N/A,FALSE,"Лист4"}</definedName>
    <definedName name="wi" localSheetId="6" hidden="1">{#N/A,#N/A,FALSE,"Лист4"}</definedName>
    <definedName name="wi" localSheetId="4" hidden="1">{#N/A,#N/A,FALSE,"Лист4"}</definedName>
    <definedName name="wi" hidden="1">{#N/A,#N/A,FALSE,"Лист4"}</definedName>
    <definedName name="wj" localSheetId="1" hidden="1">{#N/A,#N/A,FALSE,"Лист4"}</definedName>
    <definedName name="wj" localSheetId="5" hidden="1">{#N/A,#N/A,FALSE,"Лист4"}</definedName>
    <definedName name="wj" localSheetId="7" hidden="1">{#N/A,#N/A,FALSE,"Лист4"}</definedName>
    <definedName name="wj" localSheetId="0" hidden="1">{#N/A,#N/A,FALSE,"Лист4"}</definedName>
    <definedName name="wj" localSheetId="6" hidden="1">{#N/A,#N/A,FALSE,"Лист4"}</definedName>
    <definedName name="wj" localSheetId="4" hidden="1">{#N/A,#N/A,FALSE,"Лист4"}</definedName>
    <definedName name="wj" hidden="1">{#N/A,#N/A,FALSE,"Лист4"}</definedName>
    <definedName name="wk" localSheetId="1" hidden="1">{#N/A,#N/A,FALSE,"Лист4"}</definedName>
    <definedName name="wk" localSheetId="5" hidden="1">{#N/A,#N/A,FALSE,"Лист4"}</definedName>
    <definedName name="wk" localSheetId="7" hidden="1">{#N/A,#N/A,FALSE,"Лист4"}</definedName>
    <definedName name="wk" localSheetId="0" hidden="1">{#N/A,#N/A,FALSE,"Лист4"}</definedName>
    <definedName name="wk" localSheetId="6" hidden="1">{#N/A,#N/A,FALSE,"Лист4"}</definedName>
    <definedName name="wk" localSheetId="4" hidden="1">{#N/A,#N/A,FALSE,"Лист4"}</definedName>
    <definedName name="wk" hidden="1">{#N/A,#N/A,FALSE,"Лист4"}</definedName>
    <definedName name="wl" localSheetId="1" hidden="1">{#N/A,#N/A,FALSE,"Лист4"}</definedName>
    <definedName name="wl" localSheetId="5" hidden="1">{#N/A,#N/A,FALSE,"Лист4"}</definedName>
    <definedName name="wl" localSheetId="7" hidden="1">{#N/A,#N/A,FALSE,"Лист4"}</definedName>
    <definedName name="wl" localSheetId="0" hidden="1">{#N/A,#N/A,FALSE,"Лист4"}</definedName>
    <definedName name="wl" localSheetId="6" hidden="1">{#N/A,#N/A,FALSE,"Лист4"}</definedName>
    <definedName name="wl" localSheetId="4" hidden="1">{#N/A,#N/A,FALSE,"Лист4"}</definedName>
    <definedName name="wl" hidden="1">{#N/A,#N/A,FALSE,"Лист4"}</definedName>
    <definedName name="wm" localSheetId="1" hidden="1">{#N/A,#N/A,FALSE,"Лист4"}</definedName>
    <definedName name="wm" localSheetId="5" hidden="1">{#N/A,#N/A,FALSE,"Лист4"}</definedName>
    <definedName name="wm" localSheetId="7" hidden="1">{#N/A,#N/A,FALSE,"Лист4"}</definedName>
    <definedName name="wm" localSheetId="0" hidden="1">{#N/A,#N/A,FALSE,"Лист4"}</definedName>
    <definedName name="wm" localSheetId="6" hidden="1">{#N/A,#N/A,FALSE,"Лист4"}</definedName>
    <definedName name="wm" localSheetId="4" hidden="1">{#N/A,#N/A,FALSE,"Лист4"}</definedName>
    <definedName name="wm" hidden="1">{#N/A,#N/A,FALSE,"Лист4"}</definedName>
    <definedName name="wn" localSheetId="1" hidden="1">{#N/A,#N/A,FALSE,"Лист4"}</definedName>
    <definedName name="wn" localSheetId="5" hidden="1">{#N/A,#N/A,FALSE,"Лист4"}</definedName>
    <definedName name="wn" localSheetId="7" hidden="1">{#N/A,#N/A,FALSE,"Лист4"}</definedName>
    <definedName name="wn" localSheetId="0" hidden="1">{#N/A,#N/A,FALSE,"Лист4"}</definedName>
    <definedName name="wn" localSheetId="6" hidden="1">{#N/A,#N/A,FALSE,"Лист4"}</definedName>
    <definedName name="wn" localSheetId="4" hidden="1">{#N/A,#N/A,FALSE,"Лист4"}</definedName>
    <definedName name="wn" hidden="1">{#N/A,#N/A,FALSE,"Лист4"}</definedName>
    <definedName name="wo" localSheetId="1" hidden="1">{#N/A,#N/A,FALSE,"Лист4"}</definedName>
    <definedName name="wo" localSheetId="5" hidden="1">{#N/A,#N/A,FALSE,"Лист4"}</definedName>
    <definedName name="wo" localSheetId="7" hidden="1">{#N/A,#N/A,FALSE,"Лист4"}</definedName>
    <definedName name="wo" localSheetId="0" hidden="1">{#N/A,#N/A,FALSE,"Лист4"}</definedName>
    <definedName name="wo" localSheetId="6" hidden="1">{#N/A,#N/A,FALSE,"Лист4"}</definedName>
    <definedName name="wo" localSheetId="4" hidden="1">{#N/A,#N/A,FALSE,"Лист4"}</definedName>
    <definedName name="wo" hidden="1">{#N/A,#N/A,FALSE,"Лист4"}</definedName>
    <definedName name="wp" localSheetId="1" hidden="1">{#N/A,#N/A,FALSE,"Лист4"}</definedName>
    <definedName name="wp" localSheetId="5" hidden="1">{#N/A,#N/A,FALSE,"Лист4"}</definedName>
    <definedName name="wp" localSheetId="7" hidden="1">{#N/A,#N/A,FALSE,"Лист4"}</definedName>
    <definedName name="wp" localSheetId="0" hidden="1">{#N/A,#N/A,FALSE,"Лист4"}</definedName>
    <definedName name="wp" localSheetId="6" hidden="1">{#N/A,#N/A,FALSE,"Лист4"}</definedName>
    <definedName name="wp" localSheetId="4" hidden="1">{#N/A,#N/A,FALSE,"Лист4"}</definedName>
    <definedName name="wp" hidden="1">{#N/A,#N/A,FALSE,"Лист4"}</definedName>
    <definedName name="wq" localSheetId="1" hidden="1">{#N/A,#N/A,FALSE,"Лист4"}</definedName>
    <definedName name="wq" localSheetId="5" hidden="1">{#N/A,#N/A,FALSE,"Лист4"}</definedName>
    <definedName name="wq" localSheetId="7" hidden="1">{#N/A,#N/A,FALSE,"Лист4"}</definedName>
    <definedName name="wq" localSheetId="0" hidden="1">{#N/A,#N/A,FALSE,"Лист4"}</definedName>
    <definedName name="wq" localSheetId="6" hidden="1">{#N/A,#N/A,FALSE,"Лист4"}</definedName>
    <definedName name="wq" localSheetId="4" hidden="1">{#N/A,#N/A,FALSE,"Лист4"}</definedName>
    <definedName name="wq" hidden="1">{#N/A,#N/A,FALSE,"Лист4"}</definedName>
    <definedName name="wqq" localSheetId="1" hidden="1">{#N/A,#N/A,FALSE,"Лист4"}</definedName>
    <definedName name="wqq" localSheetId="5" hidden="1">{#N/A,#N/A,FALSE,"Лист4"}</definedName>
    <definedName name="wqq" localSheetId="7" hidden="1">{#N/A,#N/A,FALSE,"Лист4"}</definedName>
    <definedName name="wqq" localSheetId="0" hidden="1">{#N/A,#N/A,FALSE,"Лист4"}</definedName>
    <definedName name="wqq" localSheetId="6" hidden="1">{#N/A,#N/A,FALSE,"Лист4"}</definedName>
    <definedName name="wqq" localSheetId="4" hidden="1">{#N/A,#N/A,FALSE,"Лист4"}</definedName>
    <definedName name="wqq" hidden="1">{#N/A,#N/A,FALSE,"Лист4"}</definedName>
    <definedName name="wr" localSheetId="1" hidden="1">{#N/A,#N/A,FALSE,"Лист4"}</definedName>
    <definedName name="wr" localSheetId="5" hidden="1">{#N/A,#N/A,FALSE,"Лист4"}</definedName>
    <definedName name="wr" localSheetId="7" hidden="1">{#N/A,#N/A,FALSE,"Лист4"}</definedName>
    <definedName name="wr" localSheetId="0" hidden="1">{#N/A,#N/A,FALSE,"Лист4"}</definedName>
    <definedName name="wr" localSheetId="6" hidden="1">{#N/A,#N/A,FALSE,"Лист4"}</definedName>
    <definedName name="wr" localSheetId="4" hidden="1">{#N/A,#N/A,FALSE,"Лист4"}</definedName>
    <definedName name="wr" hidden="1">{#N/A,#N/A,FALSE,"Лист4"}</definedName>
    <definedName name="wrn.Інструкція." localSheetId="1" hidden="1">{#N/A,#N/A,FALSE,"Лист4"}</definedName>
    <definedName name="wrn.Інструкція." localSheetId="5" hidden="1">{#N/A,#N/A,FALSE,"Лист4"}</definedName>
    <definedName name="wrn.Інструкція." localSheetId="7" hidden="1">{#N/A,#N/A,FALSE,"Лист4"}</definedName>
    <definedName name="wrn.Інструкція." localSheetId="0" hidden="1">{#N/A,#N/A,FALSE,"Лист4"}</definedName>
    <definedName name="wrn.Інструкція." localSheetId="6" hidden="1">{#N/A,#N/A,FALSE,"Лист4"}</definedName>
    <definedName name="wrn.Інструкція." localSheetId="4" hidden="1">{#N/A,#N/A,FALSE,"Лист4"}</definedName>
    <definedName name="wrn.Інструкція." hidden="1">{#N/A,#N/A,FALSE,"Лист4"}</definedName>
    <definedName name="ws" localSheetId="1" hidden="1">{#N/A,#N/A,FALSE,"Лист4"}</definedName>
    <definedName name="ws" localSheetId="5" hidden="1">{#N/A,#N/A,FALSE,"Лист4"}</definedName>
    <definedName name="ws" localSheetId="7" hidden="1">{#N/A,#N/A,FALSE,"Лист4"}</definedName>
    <definedName name="ws" localSheetId="0" hidden="1">{#N/A,#N/A,FALSE,"Лист4"}</definedName>
    <definedName name="ws" localSheetId="6" hidden="1">{#N/A,#N/A,FALSE,"Лист4"}</definedName>
    <definedName name="ws" localSheetId="4" hidden="1">{#N/A,#N/A,FALSE,"Лист4"}</definedName>
    <definedName name="ws" hidden="1">{#N/A,#N/A,FALSE,"Лист4"}</definedName>
    <definedName name="wsa" localSheetId="1" hidden="1">{#N/A,#N/A,FALSE,"Лист4"}</definedName>
    <definedName name="wsa" localSheetId="5" hidden="1">{#N/A,#N/A,FALSE,"Лист4"}</definedName>
    <definedName name="wsa" localSheetId="7" hidden="1">{#N/A,#N/A,FALSE,"Лист4"}</definedName>
    <definedName name="wsa" localSheetId="0" hidden="1">{#N/A,#N/A,FALSE,"Лист4"}</definedName>
    <definedName name="wsa" localSheetId="6" hidden="1">{#N/A,#N/A,FALSE,"Лист4"}</definedName>
    <definedName name="wsa" localSheetId="4" hidden="1">{#N/A,#N/A,FALSE,"Лист4"}</definedName>
    <definedName name="wsa" hidden="1">{#N/A,#N/A,FALSE,"Лист4"}</definedName>
    <definedName name="wss" localSheetId="1" hidden="1">{#N/A,#N/A,FALSE,"Лист4"}</definedName>
    <definedName name="wss" localSheetId="5" hidden="1">{#N/A,#N/A,FALSE,"Лист4"}</definedName>
    <definedName name="wss" localSheetId="7" hidden="1">{#N/A,#N/A,FALSE,"Лист4"}</definedName>
    <definedName name="wss" localSheetId="0" hidden="1">{#N/A,#N/A,FALSE,"Лист4"}</definedName>
    <definedName name="wss" localSheetId="6" hidden="1">{#N/A,#N/A,FALSE,"Лист4"}</definedName>
    <definedName name="wss" localSheetId="4" hidden="1">{#N/A,#N/A,FALSE,"Лист4"}</definedName>
    <definedName name="wss" hidden="1">{#N/A,#N/A,FALSE,"Лист4"}</definedName>
    <definedName name="wsx" localSheetId="1" hidden="1">{#N/A,#N/A,FALSE,"Лист4"}</definedName>
    <definedName name="wsx" localSheetId="5" hidden="1">{#N/A,#N/A,FALSE,"Лист4"}</definedName>
    <definedName name="wsx" localSheetId="7" hidden="1">{#N/A,#N/A,FALSE,"Лист4"}</definedName>
    <definedName name="wsx" localSheetId="0" hidden="1">{#N/A,#N/A,FALSE,"Лист4"}</definedName>
    <definedName name="wsx" localSheetId="6" hidden="1">{#N/A,#N/A,FALSE,"Лист4"}</definedName>
    <definedName name="wsx" localSheetId="4" hidden="1">{#N/A,#N/A,FALSE,"Лист4"}</definedName>
    <definedName name="wsx" hidden="1">{#N/A,#N/A,FALSE,"Лист4"}</definedName>
    <definedName name="wt" localSheetId="1" hidden="1">{#N/A,#N/A,FALSE,"Лист4"}</definedName>
    <definedName name="wt" localSheetId="5" hidden="1">{#N/A,#N/A,FALSE,"Лист4"}</definedName>
    <definedName name="wt" localSheetId="7" hidden="1">{#N/A,#N/A,FALSE,"Лист4"}</definedName>
    <definedName name="wt" localSheetId="0" hidden="1">{#N/A,#N/A,FALSE,"Лист4"}</definedName>
    <definedName name="wt" localSheetId="6" hidden="1">{#N/A,#N/A,FALSE,"Лист4"}</definedName>
    <definedName name="wt" localSheetId="4" hidden="1">{#N/A,#N/A,FALSE,"Лист4"}</definedName>
    <definedName name="wt" hidden="1">{#N/A,#N/A,FALSE,"Лист4"}</definedName>
    <definedName name="wu" localSheetId="1" hidden="1">{#N/A,#N/A,FALSE,"Лист4"}</definedName>
    <definedName name="wu" localSheetId="5" hidden="1">{#N/A,#N/A,FALSE,"Лист4"}</definedName>
    <definedName name="wu" localSheetId="7" hidden="1">{#N/A,#N/A,FALSE,"Лист4"}</definedName>
    <definedName name="wu" localSheetId="0" hidden="1">{#N/A,#N/A,FALSE,"Лист4"}</definedName>
    <definedName name="wu" localSheetId="6" hidden="1">{#N/A,#N/A,FALSE,"Лист4"}</definedName>
    <definedName name="wu" localSheetId="4" hidden="1">{#N/A,#N/A,FALSE,"Лист4"}</definedName>
    <definedName name="wu" hidden="1">{#N/A,#N/A,FALSE,"Лист4"}</definedName>
    <definedName name="wv" localSheetId="1" hidden="1">{#N/A,#N/A,FALSE,"Лист4"}</definedName>
    <definedName name="wv" localSheetId="5" hidden="1">{#N/A,#N/A,FALSE,"Лист4"}</definedName>
    <definedName name="wv" localSheetId="7" hidden="1">{#N/A,#N/A,FALSE,"Лист4"}</definedName>
    <definedName name="wv" localSheetId="0" hidden="1">{#N/A,#N/A,FALSE,"Лист4"}</definedName>
    <definedName name="wv" localSheetId="6" hidden="1">{#N/A,#N/A,FALSE,"Лист4"}</definedName>
    <definedName name="wv" localSheetId="4" hidden="1">{#N/A,#N/A,FALSE,"Лист4"}</definedName>
    <definedName name="wv" hidden="1">{#N/A,#N/A,FALSE,"Лист4"}</definedName>
    <definedName name="ww" localSheetId="1" hidden="1">{#N/A,#N/A,FALSE,"Лист4"}</definedName>
    <definedName name="ww" localSheetId="5" hidden="1">{#N/A,#N/A,FALSE,"Лист4"}</definedName>
    <definedName name="ww" localSheetId="7" hidden="1">{#N/A,#N/A,FALSE,"Лист4"}</definedName>
    <definedName name="ww" localSheetId="0" hidden="1">{#N/A,#N/A,FALSE,"Лист4"}</definedName>
    <definedName name="ww" localSheetId="6" hidden="1">{#N/A,#N/A,FALSE,"Лист4"}</definedName>
    <definedName name="ww" localSheetId="4" hidden="1">{#N/A,#N/A,FALSE,"Лист4"}</definedName>
    <definedName name="ww" hidden="1">{#N/A,#N/A,FALSE,"Лист4"}</definedName>
    <definedName name="www" localSheetId="1" hidden="1">{#N/A,#N/A,FALSE,"Лист4"}</definedName>
    <definedName name="www" localSheetId="5" hidden="1">{#N/A,#N/A,FALSE,"Лист4"}</definedName>
    <definedName name="www" localSheetId="7" hidden="1">{#N/A,#N/A,FALSE,"Лист4"}</definedName>
    <definedName name="www" localSheetId="0" hidden="1">{#N/A,#N/A,FALSE,"Лист4"}</definedName>
    <definedName name="www" localSheetId="6" hidden="1">{#N/A,#N/A,FALSE,"Лист4"}</definedName>
    <definedName name="www" localSheetId="4" hidden="1">{#N/A,#N/A,FALSE,"Лист4"}</definedName>
    <definedName name="www" hidden="1">{#N/A,#N/A,FALSE,"Лист4"}</definedName>
    <definedName name="wwww" localSheetId="1" hidden="1">{#N/A,#N/A,FALSE,"Лист4"}</definedName>
    <definedName name="wwww" localSheetId="5" hidden="1">{#N/A,#N/A,FALSE,"Лист4"}</definedName>
    <definedName name="wwww" localSheetId="7" hidden="1">{#N/A,#N/A,FALSE,"Лист4"}</definedName>
    <definedName name="wwww" localSheetId="0" hidden="1">{#N/A,#N/A,FALSE,"Лист4"}</definedName>
    <definedName name="wwww" localSheetId="6" hidden="1">{#N/A,#N/A,FALSE,"Лист4"}</definedName>
    <definedName name="wwww" localSheetId="4" hidden="1">{#N/A,#N/A,FALSE,"Лист4"}</definedName>
    <definedName name="wwww" hidden="1">{#N/A,#N/A,FALSE,"Лист4"}</definedName>
    <definedName name="wwwww" localSheetId="1" hidden="1">{#N/A,#N/A,FALSE,"Лист4"}</definedName>
    <definedName name="wwwww" localSheetId="5" hidden="1">{#N/A,#N/A,FALSE,"Лист4"}</definedName>
    <definedName name="wwwww" localSheetId="7" hidden="1">{#N/A,#N/A,FALSE,"Лист4"}</definedName>
    <definedName name="wwwww" localSheetId="0" hidden="1">{#N/A,#N/A,FALSE,"Лист4"}</definedName>
    <definedName name="wwwww" localSheetId="6" hidden="1">{#N/A,#N/A,FALSE,"Лист4"}</definedName>
    <definedName name="wwwww" localSheetId="4" hidden="1">{#N/A,#N/A,FALSE,"Лист4"}</definedName>
    <definedName name="wwwww" hidden="1">{#N/A,#N/A,FALSE,"Лист4"}</definedName>
    <definedName name="wwwwww" localSheetId="1" hidden="1">{#N/A,#N/A,FALSE,"Лист4"}</definedName>
    <definedName name="wwwwww" localSheetId="5" hidden="1">{#N/A,#N/A,FALSE,"Лист4"}</definedName>
    <definedName name="wwwwww" localSheetId="7" hidden="1">{#N/A,#N/A,FALSE,"Лист4"}</definedName>
    <definedName name="wwwwww" localSheetId="0" hidden="1">{#N/A,#N/A,FALSE,"Лист4"}</definedName>
    <definedName name="wwwwww" localSheetId="6" hidden="1">{#N/A,#N/A,FALSE,"Лист4"}</definedName>
    <definedName name="wwwwww" localSheetId="4" hidden="1">{#N/A,#N/A,FALSE,"Лист4"}</definedName>
    <definedName name="wwwwww" hidden="1">{#N/A,#N/A,FALSE,"Лист4"}</definedName>
    <definedName name="wwwwwwww" localSheetId="1" hidden="1">{#N/A,#N/A,FALSE,"Лист4"}</definedName>
    <definedName name="wwwwwwww" localSheetId="5" hidden="1">{#N/A,#N/A,FALSE,"Лист4"}</definedName>
    <definedName name="wwwwwwww" localSheetId="7" hidden="1">{#N/A,#N/A,FALSE,"Лист4"}</definedName>
    <definedName name="wwwwwwww" localSheetId="0" hidden="1">{#N/A,#N/A,FALSE,"Лист4"}</definedName>
    <definedName name="wwwwwwww" localSheetId="6" hidden="1">{#N/A,#N/A,FALSE,"Лист4"}</definedName>
    <definedName name="wwwwwwww" localSheetId="4" hidden="1">{#N/A,#N/A,FALSE,"Лист4"}</definedName>
    <definedName name="wwwwwwww" hidden="1">{#N/A,#N/A,FALSE,"Лист4"}</definedName>
    <definedName name="wwwwwwwwww" localSheetId="1" hidden="1">{#N/A,#N/A,FALSE,"Лист4"}</definedName>
    <definedName name="wwwwwwwwww" localSheetId="5" hidden="1">{#N/A,#N/A,FALSE,"Лист4"}</definedName>
    <definedName name="wwwwwwwwww" localSheetId="7" hidden="1">{#N/A,#N/A,FALSE,"Лист4"}</definedName>
    <definedName name="wwwwwwwwww" localSheetId="0" hidden="1">{#N/A,#N/A,FALSE,"Лист4"}</definedName>
    <definedName name="wwwwwwwwww" localSheetId="6" hidden="1">{#N/A,#N/A,FALSE,"Лист4"}</definedName>
    <definedName name="wwwwwwwwww" localSheetId="4" hidden="1">{#N/A,#N/A,FALSE,"Лист4"}</definedName>
    <definedName name="wwwwwwwwww" hidden="1">{#N/A,#N/A,FALSE,"Лист4"}</definedName>
    <definedName name="wwwwwwwwwwwww" localSheetId="1" hidden="1">{#N/A,#N/A,FALSE,"Лист4"}</definedName>
    <definedName name="wwwwwwwwwwwww" localSheetId="5" hidden="1">{#N/A,#N/A,FALSE,"Лист4"}</definedName>
    <definedName name="wwwwwwwwwwwww" localSheetId="7" hidden="1">{#N/A,#N/A,FALSE,"Лист4"}</definedName>
    <definedName name="wwwwwwwwwwwww" localSheetId="0" hidden="1">{#N/A,#N/A,FALSE,"Лист4"}</definedName>
    <definedName name="wwwwwwwwwwwww" localSheetId="6" hidden="1">{#N/A,#N/A,FALSE,"Лист4"}</definedName>
    <definedName name="wwwwwwwwwwwww" localSheetId="4" hidden="1">{#N/A,#N/A,FALSE,"Лист4"}</definedName>
    <definedName name="wwwwwwwwwwwww" hidden="1">{#N/A,#N/A,FALSE,"Лист4"}</definedName>
    <definedName name="wwwwwwwwwwwwww" localSheetId="1" hidden="1">{#N/A,#N/A,FALSE,"Лист4"}</definedName>
    <definedName name="wwwwwwwwwwwwww" localSheetId="5" hidden="1">{#N/A,#N/A,FALSE,"Лист4"}</definedName>
    <definedName name="wwwwwwwwwwwwww" localSheetId="7" hidden="1">{#N/A,#N/A,FALSE,"Лист4"}</definedName>
    <definedName name="wwwwwwwwwwwwww" localSheetId="0" hidden="1">{#N/A,#N/A,FALSE,"Лист4"}</definedName>
    <definedName name="wwwwwwwwwwwwww" localSheetId="6" hidden="1">{#N/A,#N/A,FALSE,"Лист4"}</definedName>
    <definedName name="wwwwwwwwwwwwww" localSheetId="4" hidden="1">{#N/A,#N/A,FALSE,"Лист4"}</definedName>
    <definedName name="wwwwwwwwwwwwww" hidden="1">{#N/A,#N/A,FALSE,"Лист4"}</definedName>
    <definedName name="wwwwwwwwwwwwwwww" localSheetId="1" hidden="1">{#N/A,#N/A,FALSE,"Лист4"}</definedName>
    <definedName name="wwwwwwwwwwwwwwww" localSheetId="5" hidden="1">{#N/A,#N/A,FALSE,"Лист4"}</definedName>
    <definedName name="wwwwwwwwwwwwwwww" localSheetId="7" hidden="1">{#N/A,#N/A,FALSE,"Лист4"}</definedName>
    <definedName name="wwwwwwwwwwwwwwww" localSheetId="0" hidden="1">{#N/A,#N/A,FALSE,"Лист4"}</definedName>
    <definedName name="wwwwwwwwwwwwwwww" localSheetId="6" hidden="1">{#N/A,#N/A,FALSE,"Лист4"}</definedName>
    <definedName name="wwwwwwwwwwwwwwww" localSheetId="4" hidden="1">{#N/A,#N/A,FALSE,"Лист4"}</definedName>
    <definedName name="wwwwwwwwwwwwwwww" hidden="1">{#N/A,#N/A,FALSE,"Лист4"}</definedName>
    <definedName name="wwwwwwwwwwwwwwwwww" localSheetId="1" hidden="1">{#N/A,#N/A,FALSE,"Лист4"}</definedName>
    <definedName name="wwwwwwwwwwwwwwwwww" localSheetId="5" hidden="1">{#N/A,#N/A,FALSE,"Лист4"}</definedName>
    <definedName name="wwwwwwwwwwwwwwwwww" localSheetId="7" hidden="1">{#N/A,#N/A,FALSE,"Лист4"}</definedName>
    <definedName name="wwwwwwwwwwwwwwwwww" localSheetId="0" hidden="1">{#N/A,#N/A,FALSE,"Лист4"}</definedName>
    <definedName name="wwwwwwwwwwwwwwwwww" localSheetId="6" hidden="1">{#N/A,#N/A,FALSE,"Лист4"}</definedName>
    <definedName name="wwwwwwwwwwwwwwwwww" localSheetId="4" hidden="1">{#N/A,#N/A,FALSE,"Лист4"}</definedName>
    <definedName name="wwwwwwwwwwwwwwwwww" hidden="1">{#N/A,#N/A,FALSE,"Лист4"}</definedName>
    <definedName name="wwwwwwwwwwwwwwwwwww" localSheetId="1" hidden="1">{#N/A,#N/A,FALSE,"Лист4"}</definedName>
    <definedName name="wwwwwwwwwwwwwwwwwww" localSheetId="5" hidden="1">{#N/A,#N/A,FALSE,"Лист4"}</definedName>
    <definedName name="wwwwwwwwwwwwwwwwwww" localSheetId="7" hidden="1">{#N/A,#N/A,FALSE,"Лист4"}</definedName>
    <definedName name="wwwwwwwwwwwwwwwwwww" localSheetId="0" hidden="1">{#N/A,#N/A,FALSE,"Лист4"}</definedName>
    <definedName name="wwwwwwwwwwwwwwwwwww" localSheetId="6" hidden="1">{#N/A,#N/A,FALSE,"Лист4"}</definedName>
    <definedName name="wwwwwwwwwwwwwwwwwww" localSheetId="4" hidden="1">{#N/A,#N/A,FALSE,"Лист4"}</definedName>
    <definedName name="wwwwwwwwwwwwwwwwwww" hidden="1">{#N/A,#N/A,FALSE,"Лист4"}</definedName>
    <definedName name="wwwwwwwwwwwwwwwwwwwww" localSheetId="1" hidden="1">{#N/A,#N/A,FALSE,"Лист4"}</definedName>
    <definedName name="wwwwwwwwwwwwwwwwwwwww" localSheetId="5" hidden="1">{#N/A,#N/A,FALSE,"Лист4"}</definedName>
    <definedName name="wwwwwwwwwwwwwwwwwwwww" localSheetId="7" hidden="1">{#N/A,#N/A,FALSE,"Лист4"}</definedName>
    <definedName name="wwwwwwwwwwwwwwwwwwwww" localSheetId="0" hidden="1">{#N/A,#N/A,FALSE,"Лист4"}</definedName>
    <definedName name="wwwwwwwwwwwwwwwwwwwww" localSheetId="6" hidden="1">{#N/A,#N/A,FALSE,"Лист4"}</definedName>
    <definedName name="wwwwwwwwwwwwwwwwwwwww" localSheetId="4" hidden="1">{#N/A,#N/A,FALSE,"Лист4"}</definedName>
    <definedName name="wwwwwwwwwwwwwwwwwwwww" hidden="1">{#N/A,#N/A,FALSE,"Лист4"}</definedName>
    <definedName name="wwwwwwwwwwwwwwwwwwwwwwwww" localSheetId="1" hidden="1">{#N/A,#N/A,FALSE,"Лист4"}</definedName>
    <definedName name="wwwwwwwwwwwwwwwwwwwwwwwww" localSheetId="5" hidden="1">{#N/A,#N/A,FALSE,"Лист4"}</definedName>
    <definedName name="wwwwwwwwwwwwwwwwwwwwwwwww" localSheetId="7" hidden="1">{#N/A,#N/A,FALSE,"Лист4"}</definedName>
    <definedName name="wwwwwwwwwwwwwwwwwwwwwwwww" localSheetId="0" hidden="1">{#N/A,#N/A,FALSE,"Лист4"}</definedName>
    <definedName name="wwwwwwwwwwwwwwwwwwwwwwwww" localSheetId="6" hidden="1">{#N/A,#N/A,FALSE,"Лист4"}</definedName>
    <definedName name="wwwwwwwwwwwwwwwwwwwwwwwww" localSheetId="4" hidden="1">{#N/A,#N/A,FALSE,"Лист4"}</definedName>
    <definedName name="wwwwwwwwwwwwwwwwwwwwwwwww" hidden="1">{#N/A,#N/A,FALSE,"Лист4"}</definedName>
    <definedName name="wx" localSheetId="1" hidden="1">{#N/A,#N/A,FALSE,"Лист4"}</definedName>
    <definedName name="wx" localSheetId="5" hidden="1">{#N/A,#N/A,FALSE,"Лист4"}</definedName>
    <definedName name="wx" localSheetId="7" hidden="1">{#N/A,#N/A,FALSE,"Лист4"}</definedName>
    <definedName name="wx" localSheetId="0" hidden="1">{#N/A,#N/A,FALSE,"Лист4"}</definedName>
    <definedName name="wx" localSheetId="6" hidden="1">{#N/A,#N/A,FALSE,"Лист4"}</definedName>
    <definedName name="wx" localSheetId="4" hidden="1">{#N/A,#N/A,FALSE,"Лист4"}</definedName>
    <definedName name="wx" hidden="1">{#N/A,#N/A,FALSE,"Лист4"}</definedName>
    <definedName name="wy" localSheetId="1" hidden="1">{#N/A,#N/A,FALSE,"Лист4"}</definedName>
    <definedName name="wy" localSheetId="5" hidden="1">{#N/A,#N/A,FALSE,"Лист4"}</definedName>
    <definedName name="wy" localSheetId="7" hidden="1">{#N/A,#N/A,FALSE,"Лист4"}</definedName>
    <definedName name="wy" localSheetId="0" hidden="1">{#N/A,#N/A,FALSE,"Лист4"}</definedName>
    <definedName name="wy" localSheetId="6" hidden="1">{#N/A,#N/A,FALSE,"Лист4"}</definedName>
    <definedName name="wy" localSheetId="4" hidden="1">{#N/A,#N/A,FALSE,"Лист4"}</definedName>
    <definedName name="wy" hidden="1">{#N/A,#N/A,FALSE,"Лист4"}</definedName>
    <definedName name="wz" localSheetId="1" hidden="1">{#N/A,#N/A,FALSE,"Лист4"}</definedName>
    <definedName name="wz" localSheetId="5" hidden="1">{#N/A,#N/A,FALSE,"Лист4"}</definedName>
    <definedName name="wz" localSheetId="7" hidden="1">{#N/A,#N/A,FALSE,"Лист4"}</definedName>
    <definedName name="wz" localSheetId="0" hidden="1">{#N/A,#N/A,FALSE,"Лист4"}</definedName>
    <definedName name="wz" localSheetId="6" hidden="1">{#N/A,#N/A,FALSE,"Лист4"}</definedName>
    <definedName name="wz" localSheetId="4" hidden="1">{#N/A,#N/A,FALSE,"Лист4"}</definedName>
    <definedName name="wz" hidden="1">{#N/A,#N/A,FALSE,"Лист4"}</definedName>
    <definedName name="xc" localSheetId="1" hidden="1">{#N/A,#N/A,FALSE,"Лист4"}</definedName>
    <definedName name="xc" localSheetId="5" hidden="1">{#N/A,#N/A,FALSE,"Лист4"}</definedName>
    <definedName name="xc" localSheetId="7" hidden="1">{#N/A,#N/A,FALSE,"Лист4"}</definedName>
    <definedName name="xc" localSheetId="0" hidden="1">{#N/A,#N/A,FALSE,"Лист4"}</definedName>
    <definedName name="xc" localSheetId="6" hidden="1">{#N/A,#N/A,FALSE,"Лист4"}</definedName>
    <definedName name="xc" localSheetId="4" hidden="1">{#N/A,#N/A,FALSE,"Лист4"}</definedName>
    <definedName name="xc" hidden="1">{#N/A,#N/A,FALSE,"Лист4"}</definedName>
    <definedName name="xcc" localSheetId="1" hidden="1">{#N/A,#N/A,FALSE,"Лист4"}</definedName>
    <definedName name="xcc" localSheetId="5" hidden="1">{#N/A,#N/A,FALSE,"Лист4"}</definedName>
    <definedName name="xcc" localSheetId="7" hidden="1">{#N/A,#N/A,FALSE,"Лист4"}</definedName>
    <definedName name="xcc" localSheetId="0" hidden="1">{#N/A,#N/A,FALSE,"Лист4"}</definedName>
    <definedName name="xcc" localSheetId="6" hidden="1">{#N/A,#N/A,FALSE,"Лист4"}</definedName>
    <definedName name="xcc" localSheetId="4" hidden="1">{#N/A,#N/A,FALSE,"Лист4"}</definedName>
    <definedName name="xcc" hidden="1">{#N/A,#N/A,FALSE,"Лист4"}</definedName>
    <definedName name="xccccc" localSheetId="1" hidden="1">{#N/A,#N/A,FALSE,"Лист4"}</definedName>
    <definedName name="xccccc" localSheetId="5" hidden="1">{#N/A,#N/A,FALSE,"Лист4"}</definedName>
    <definedName name="xccccc" localSheetId="7" hidden="1">{#N/A,#N/A,FALSE,"Лист4"}</definedName>
    <definedName name="xccccc" localSheetId="0" hidden="1">{#N/A,#N/A,FALSE,"Лист4"}</definedName>
    <definedName name="xccccc" localSheetId="6" hidden="1">{#N/A,#N/A,FALSE,"Лист4"}</definedName>
    <definedName name="xccccc" localSheetId="4" hidden="1">{#N/A,#N/A,FALSE,"Лист4"}</definedName>
    <definedName name="xccccc" hidden="1">{#N/A,#N/A,FALSE,"Лист4"}</definedName>
    <definedName name="xp" localSheetId="1" hidden="1">{#N/A,#N/A,FALSE,"Лист4"}</definedName>
    <definedName name="xp" localSheetId="5" hidden="1">{#N/A,#N/A,FALSE,"Лист4"}</definedName>
    <definedName name="xp" localSheetId="7" hidden="1">{#N/A,#N/A,FALSE,"Лист4"}</definedName>
    <definedName name="xp" localSheetId="0" hidden="1">{#N/A,#N/A,FALSE,"Лист4"}</definedName>
    <definedName name="xp" localSheetId="6" hidden="1">{#N/A,#N/A,FALSE,"Лист4"}</definedName>
    <definedName name="xp" localSheetId="4" hidden="1">{#N/A,#N/A,FALSE,"Лист4"}</definedName>
    <definedName name="xp" hidden="1">{#N/A,#N/A,FALSE,"Лист4"}</definedName>
    <definedName name="xxxxx" localSheetId="1" hidden="1">{#N/A,#N/A,FALSE,"Лист4"}</definedName>
    <definedName name="xxxxx" localSheetId="5" hidden="1">{#N/A,#N/A,FALSE,"Лист4"}</definedName>
    <definedName name="xxxxx" localSheetId="7" hidden="1">{#N/A,#N/A,FALSE,"Лист4"}</definedName>
    <definedName name="xxxxx" localSheetId="0" hidden="1">{#N/A,#N/A,FALSE,"Лист4"}</definedName>
    <definedName name="xxxxx" localSheetId="6" hidden="1">{#N/A,#N/A,FALSE,"Лист4"}</definedName>
    <definedName name="xxxxx" localSheetId="4" hidden="1">{#N/A,#N/A,FALSE,"Лист4"}</definedName>
    <definedName name="xxxxx" hidden="1">{#N/A,#N/A,FALSE,"Лист4"}</definedName>
    <definedName name="xxxxxx" localSheetId="1" hidden="1">{#N/A,#N/A,FALSE,"Лист4"}</definedName>
    <definedName name="xxxxxx" localSheetId="5" hidden="1">{#N/A,#N/A,FALSE,"Лист4"}</definedName>
    <definedName name="xxxxxx" localSheetId="7" hidden="1">{#N/A,#N/A,FALSE,"Лист4"}</definedName>
    <definedName name="xxxxxx" localSheetId="0" hidden="1">{#N/A,#N/A,FALSE,"Лист4"}</definedName>
    <definedName name="xxxxxx" localSheetId="6" hidden="1">{#N/A,#N/A,FALSE,"Лист4"}</definedName>
    <definedName name="xxxxxx" localSheetId="4" hidden="1">{#N/A,#N/A,FALSE,"Лист4"}</definedName>
    <definedName name="xxxxxx" hidden="1">{#N/A,#N/A,FALSE,"Лист4"}</definedName>
    <definedName name="xz" localSheetId="1" hidden="1">{#N/A,#N/A,FALSE,"Лист4"}</definedName>
    <definedName name="xz" localSheetId="5" hidden="1">{#N/A,#N/A,FALSE,"Лист4"}</definedName>
    <definedName name="xz" localSheetId="7" hidden="1">{#N/A,#N/A,FALSE,"Лист4"}</definedName>
    <definedName name="xz" localSheetId="0" hidden="1">{#N/A,#N/A,FALSE,"Лист4"}</definedName>
    <definedName name="xz" localSheetId="6" hidden="1">{#N/A,#N/A,FALSE,"Лист4"}</definedName>
    <definedName name="xz" localSheetId="4" hidden="1">{#N/A,#N/A,FALSE,"Лист4"}</definedName>
    <definedName name="xz" hidden="1">{#N/A,#N/A,FALSE,"Лист4"}</definedName>
    <definedName name="xzm" localSheetId="1" hidden="1">{#N/A,#N/A,FALSE,"Лист4"}</definedName>
    <definedName name="xzm" localSheetId="5" hidden="1">{#N/A,#N/A,FALSE,"Лист4"}</definedName>
    <definedName name="xzm" localSheetId="7" hidden="1">{#N/A,#N/A,FALSE,"Лист4"}</definedName>
    <definedName name="xzm" localSheetId="0" hidden="1">{#N/A,#N/A,FALSE,"Лист4"}</definedName>
    <definedName name="xzm" localSheetId="6" hidden="1">{#N/A,#N/A,FALSE,"Лист4"}</definedName>
    <definedName name="xzm" localSheetId="4" hidden="1">{#N/A,#N/A,FALSE,"Лист4"}</definedName>
    <definedName name="xzm" hidden="1">{#N/A,#N/A,FALSE,"Лист4"}</definedName>
    <definedName name="yhn" localSheetId="1" hidden="1">{#N/A,#N/A,FALSE,"Лист4"}</definedName>
    <definedName name="yhn" localSheetId="5" hidden="1">{#N/A,#N/A,FALSE,"Лист4"}</definedName>
    <definedName name="yhn" localSheetId="7" hidden="1">{#N/A,#N/A,FALSE,"Лист4"}</definedName>
    <definedName name="yhn" localSheetId="0" hidden="1">{#N/A,#N/A,FALSE,"Лист4"}</definedName>
    <definedName name="yhn" localSheetId="6" hidden="1">{#N/A,#N/A,FALSE,"Лист4"}</definedName>
    <definedName name="yhn" localSheetId="4" hidden="1">{#N/A,#N/A,FALSE,"Лист4"}</definedName>
    <definedName name="yhn" hidden="1">{#N/A,#N/A,FALSE,"Лист4"}</definedName>
    <definedName name="yhnn" localSheetId="1" hidden="1">{#N/A,#N/A,FALSE,"Лист4"}</definedName>
    <definedName name="yhnn" localSheetId="5" hidden="1">{#N/A,#N/A,FALSE,"Лист4"}</definedName>
    <definedName name="yhnn" localSheetId="7" hidden="1">{#N/A,#N/A,FALSE,"Лист4"}</definedName>
    <definedName name="yhnn" localSheetId="0" hidden="1">{#N/A,#N/A,FALSE,"Лист4"}</definedName>
    <definedName name="yhnn" localSheetId="6" hidden="1">{#N/A,#N/A,FALSE,"Лист4"}</definedName>
    <definedName name="yhnn" localSheetId="4" hidden="1">{#N/A,#N/A,FALSE,"Лист4"}</definedName>
    <definedName name="yhnn" hidden="1">{#N/A,#N/A,FALSE,"Лист4"}</definedName>
    <definedName name="ytr">'[7]Вид Ганущ'!$AL$15</definedName>
    <definedName name="yyyyy" localSheetId="1" hidden="1">{#N/A,#N/A,FALSE,"Лист4"}</definedName>
    <definedName name="yyyyy" localSheetId="5" hidden="1">{#N/A,#N/A,FALSE,"Лист4"}</definedName>
    <definedName name="yyyyy" localSheetId="7" hidden="1">{#N/A,#N/A,FALSE,"Лист4"}</definedName>
    <definedName name="yyyyy" localSheetId="0" hidden="1">{#N/A,#N/A,FALSE,"Лист4"}</definedName>
    <definedName name="yyyyy" localSheetId="6" hidden="1">{#N/A,#N/A,FALSE,"Лист4"}</definedName>
    <definedName name="yyyyy" localSheetId="4" hidden="1">{#N/A,#N/A,FALSE,"Лист4"}</definedName>
    <definedName name="yyyyy" hidden="1">{#N/A,#N/A,FALSE,"Лист4"}</definedName>
    <definedName name="yyyyyyyyyyyyy" localSheetId="1" hidden="1">{#N/A,#N/A,FALSE,"Лист4"}</definedName>
    <definedName name="yyyyyyyyyyyyy" localSheetId="5" hidden="1">{#N/A,#N/A,FALSE,"Лист4"}</definedName>
    <definedName name="yyyyyyyyyyyyy" localSheetId="7" hidden="1">{#N/A,#N/A,FALSE,"Лист4"}</definedName>
    <definedName name="yyyyyyyyyyyyy" localSheetId="0" hidden="1">{#N/A,#N/A,FALSE,"Лист4"}</definedName>
    <definedName name="yyyyyyyyyyyyy" localSheetId="6" hidden="1">{#N/A,#N/A,FALSE,"Лист4"}</definedName>
    <definedName name="yyyyyyyyyyyyy" localSheetId="4" hidden="1">{#N/A,#N/A,FALSE,"Лист4"}</definedName>
    <definedName name="yyyyyyyyyyyyy" hidden="1">{#N/A,#N/A,FALSE,"Лист4"}</definedName>
    <definedName name="yyyyyyyyyyyyyyyyyyyyyyyyy" localSheetId="1" hidden="1">{#N/A,#N/A,FALSE,"Лист4"}</definedName>
    <definedName name="yyyyyyyyyyyyyyyyyyyyyyyyy" localSheetId="5" hidden="1">{#N/A,#N/A,FALSE,"Лист4"}</definedName>
    <definedName name="yyyyyyyyyyyyyyyyyyyyyyyyy" localSheetId="7" hidden="1">{#N/A,#N/A,FALSE,"Лист4"}</definedName>
    <definedName name="yyyyyyyyyyyyyyyyyyyyyyyyy" localSheetId="0" hidden="1">{#N/A,#N/A,FALSE,"Лист4"}</definedName>
    <definedName name="yyyyyyyyyyyyyyyyyyyyyyyyy" localSheetId="6" hidden="1">{#N/A,#N/A,FALSE,"Лист4"}</definedName>
    <definedName name="yyyyyyyyyyyyyyyyyyyyyyyyy" localSheetId="4" hidden="1">{#N/A,#N/A,FALSE,"Лист4"}</definedName>
    <definedName name="yyyyyyyyyyyyyyyyyyyyyyyyy" hidden="1">{#N/A,#N/A,FALSE,"Лист4"}</definedName>
    <definedName name="z" localSheetId="1" hidden="1">{#N/A,#N/A,FALSE,"Лист4"}</definedName>
    <definedName name="z" localSheetId="5" hidden="1">{#N/A,#N/A,FALSE,"Лист4"}</definedName>
    <definedName name="z" localSheetId="7" hidden="1">{#N/A,#N/A,FALSE,"Лист4"}</definedName>
    <definedName name="z" localSheetId="0" hidden="1">{#N/A,#N/A,FALSE,"Лист4"}</definedName>
    <definedName name="z" localSheetId="6" hidden="1">{#N/A,#N/A,FALSE,"Лист4"}</definedName>
    <definedName name="z" localSheetId="4" hidden="1">{#N/A,#N/A,FALSE,"Лист4"}</definedName>
    <definedName name="z" hidden="1">{#N/A,#N/A,FALSE,"Лист4"}</definedName>
    <definedName name="Z_1377942F_AAAF_4A25_8B80_BC0F79F2478B__wvu_PrintArea" localSheetId="2">'дод.3 видатки'!$A$1:$P$35</definedName>
    <definedName name="Z_1377942F_AAAF_4A25_8B80_BC0F79F2478B__wvu_PrintArea" localSheetId="3">'дод.3.1 вид'!$A$2:$P$59</definedName>
    <definedName name="Z_A87546AF_482E_4C34_B4CD_EADBD40E37D6__wvu_PrintArea" localSheetId="2">'дод.3 видатки'!$A$1:$P$35</definedName>
    <definedName name="Z_A87546AF_482E_4C34_B4CD_EADBD40E37D6__wvu_PrintArea" localSheetId="3">'дод.3.1 вид'!$A$2:$P$59</definedName>
    <definedName name="Z_CC4EA49C_736C_4FAB_AFA3_08DC03C09858__wvu_PrintArea" localSheetId="2">'дод.3 видатки'!$A$1:$P$35</definedName>
    <definedName name="Z_CC4EA49C_736C_4FAB_AFA3_08DC03C09858__wvu_PrintArea" localSheetId="3">'дод.3.1 вид'!$A$2:$P$59</definedName>
    <definedName name="za" localSheetId="1" hidden="1">{#N/A,#N/A,FALSE,"Лист4"}</definedName>
    <definedName name="za" localSheetId="5" hidden="1">{#N/A,#N/A,FALSE,"Лист4"}</definedName>
    <definedName name="za" localSheetId="7" hidden="1">{#N/A,#N/A,FALSE,"Лист4"}</definedName>
    <definedName name="za" localSheetId="0" hidden="1">{#N/A,#N/A,FALSE,"Лист4"}</definedName>
    <definedName name="za" localSheetId="6" hidden="1">{#N/A,#N/A,FALSE,"Лист4"}</definedName>
    <definedName name="za" localSheetId="4" hidden="1">{#N/A,#N/A,FALSE,"Лист4"}</definedName>
    <definedName name="za" hidden="1">{#N/A,#N/A,FALSE,"Лист4"}</definedName>
    <definedName name="zaa" localSheetId="1" hidden="1">{#N/A,#N/A,FALSE,"Лист4"}</definedName>
    <definedName name="zaa" localSheetId="5" hidden="1">{#N/A,#N/A,FALSE,"Лист4"}</definedName>
    <definedName name="zaa" localSheetId="7" hidden="1">{#N/A,#N/A,FALSE,"Лист4"}</definedName>
    <definedName name="zaa" localSheetId="0" hidden="1">{#N/A,#N/A,FALSE,"Лист4"}</definedName>
    <definedName name="zaa" localSheetId="6" hidden="1">{#N/A,#N/A,FALSE,"Лист4"}</definedName>
    <definedName name="zaa" localSheetId="4" hidden="1">{#N/A,#N/A,FALSE,"Лист4"}</definedName>
    <definedName name="zaa" hidden="1">{#N/A,#N/A,FALSE,"Лист4"}</definedName>
    <definedName name="zaaa" localSheetId="1" hidden="1">{#N/A,#N/A,FALSE,"Лист4"}</definedName>
    <definedName name="zaaa" localSheetId="5" hidden="1">{#N/A,#N/A,FALSE,"Лист4"}</definedName>
    <definedName name="zaaa" localSheetId="7" hidden="1">{#N/A,#N/A,FALSE,"Лист4"}</definedName>
    <definedName name="zaaa" localSheetId="0" hidden="1">{#N/A,#N/A,FALSE,"Лист4"}</definedName>
    <definedName name="zaaa" localSheetId="6" hidden="1">{#N/A,#N/A,FALSE,"Лист4"}</definedName>
    <definedName name="zaaa" localSheetId="4" hidden="1">{#N/A,#N/A,FALSE,"Лист4"}</definedName>
    <definedName name="zaaa" hidden="1">{#N/A,#N/A,FALSE,"Лист4"}</definedName>
    <definedName name="zaaaa" localSheetId="1" hidden="1">{#N/A,#N/A,FALSE,"Лист4"}</definedName>
    <definedName name="zaaaa" localSheetId="5" hidden="1">{#N/A,#N/A,FALSE,"Лист4"}</definedName>
    <definedName name="zaaaa" localSheetId="7" hidden="1">{#N/A,#N/A,FALSE,"Лист4"}</definedName>
    <definedName name="zaaaa" localSheetId="0" hidden="1">{#N/A,#N/A,FALSE,"Лист4"}</definedName>
    <definedName name="zaaaa" localSheetId="6" hidden="1">{#N/A,#N/A,FALSE,"Лист4"}</definedName>
    <definedName name="zaaaa" localSheetId="4" hidden="1">{#N/A,#N/A,FALSE,"Лист4"}</definedName>
    <definedName name="zaaaa" hidden="1">{#N/A,#N/A,FALSE,"Лист4"}</definedName>
    <definedName name="zaz" localSheetId="1" hidden="1">{#N/A,#N/A,FALSE,"Лист4"}</definedName>
    <definedName name="zaz" localSheetId="5" hidden="1">{#N/A,#N/A,FALSE,"Лист4"}</definedName>
    <definedName name="zaz" localSheetId="7" hidden="1">{#N/A,#N/A,FALSE,"Лист4"}</definedName>
    <definedName name="zaz" localSheetId="0" hidden="1">{#N/A,#N/A,FALSE,"Лист4"}</definedName>
    <definedName name="zaz" localSheetId="6" hidden="1">{#N/A,#N/A,FALSE,"Лист4"}</definedName>
    <definedName name="zaz" localSheetId="4" hidden="1">{#N/A,#N/A,FALSE,"Лист4"}</definedName>
    <definedName name="zaz" hidden="1">{#N/A,#N/A,FALSE,"Лист4"}</definedName>
    <definedName name="ze" localSheetId="1" hidden="1">{#N/A,#N/A,FALSE,"Лист4"}</definedName>
    <definedName name="ze" localSheetId="5" hidden="1">{#N/A,#N/A,FALSE,"Лист4"}</definedName>
    <definedName name="ze" localSheetId="7" hidden="1">{#N/A,#N/A,FALSE,"Лист4"}</definedName>
    <definedName name="ze" localSheetId="0" hidden="1">{#N/A,#N/A,FALSE,"Лист4"}</definedName>
    <definedName name="ze" localSheetId="6" hidden="1">{#N/A,#N/A,FALSE,"Лист4"}</definedName>
    <definedName name="ze" localSheetId="4" hidden="1">{#N/A,#N/A,FALSE,"Лист4"}</definedName>
    <definedName name="ze" hidden="1">{#N/A,#N/A,FALSE,"Лист4"}</definedName>
    <definedName name="zee" localSheetId="1" hidden="1">{#N/A,#N/A,FALSE,"Лист4"}</definedName>
    <definedName name="zee" localSheetId="5" hidden="1">{#N/A,#N/A,FALSE,"Лист4"}</definedName>
    <definedName name="zee" localSheetId="7" hidden="1">{#N/A,#N/A,FALSE,"Лист4"}</definedName>
    <definedName name="zee" localSheetId="0" hidden="1">{#N/A,#N/A,FALSE,"Лист4"}</definedName>
    <definedName name="zee" localSheetId="6" hidden="1">{#N/A,#N/A,FALSE,"Лист4"}</definedName>
    <definedName name="zee" localSheetId="4" hidden="1">{#N/A,#N/A,FALSE,"Лист4"}</definedName>
    <definedName name="zee" hidden="1">{#N/A,#N/A,FALSE,"Лист4"}</definedName>
    <definedName name="zloch" localSheetId="1">#REF!</definedName>
    <definedName name="zloch" localSheetId="2">#REF!</definedName>
    <definedName name="zloch" localSheetId="5">#REF!</definedName>
    <definedName name="zloch" localSheetId="7">#REF!</definedName>
    <definedName name="zloch" localSheetId="0">#REF!</definedName>
    <definedName name="zloch" localSheetId="6">#REF!</definedName>
    <definedName name="zloch" localSheetId="4">#REF!</definedName>
    <definedName name="zloch">#REF!</definedName>
    <definedName name="ZmUpl" localSheetId="1">#REF!</definedName>
    <definedName name="ZmUpl" localSheetId="2">#REF!</definedName>
    <definedName name="ZmUpl" localSheetId="5">#REF!</definedName>
    <definedName name="ZmUpl" localSheetId="7">#REF!</definedName>
    <definedName name="ZmUpl" localSheetId="0">#REF!</definedName>
    <definedName name="ZmUpl" localSheetId="6">#REF!</definedName>
    <definedName name="ZmUpl" localSheetId="4">#REF!</definedName>
    <definedName name="ZmUpl">#REF!</definedName>
    <definedName name="zq" localSheetId="1" hidden="1">{#N/A,#N/A,FALSE,"Лист4"}</definedName>
    <definedName name="zq" localSheetId="5" hidden="1">{#N/A,#N/A,FALSE,"Лист4"}</definedName>
    <definedName name="zq" localSheetId="7" hidden="1">{#N/A,#N/A,FALSE,"Лист4"}</definedName>
    <definedName name="zq" localSheetId="0" hidden="1">{#N/A,#N/A,FALSE,"Лист4"}</definedName>
    <definedName name="zq" localSheetId="6" hidden="1">{#N/A,#N/A,FALSE,"Лист4"}</definedName>
    <definedName name="zq" localSheetId="4" hidden="1">{#N/A,#N/A,FALSE,"Лист4"}</definedName>
    <definedName name="zq" hidden="1">{#N/A,#N/A,FALSE,"Лист4"}</definedName>
    <definedName name="zqq" localSheetId="1" hidden="1">{#N/A,#N/A,FALSE,"Лист4"}</definedName>
    <definedName name="zqq" localSheetId="5" hidden="1">{#N/A,#N/A,FALSE,"Лист4"}</definedName>
    <definedName name="zqq" localSheetId="7" hidden="1">{#N/A,#N/A,FALSE,"Лист4"}</definedName>
    <definedName name="zqq" localSheetId="0" hidden="1">{#N/A,#N/A,FALSE,"Лист4"}</definedName>
    <definedName name="zqq" localSheetId="6" hidden="1">{#N/A,#N/A,FALSE,"Лист4"}</definedName>
    <definedName name="zqq" localSheetId="4" hidden="1">{#N/A,#N/A,FALSE,"Лист4"}</definedName>
    <definedName name="zqq" hidden="1">{#N/A,#N/A,FALSE,"Лист4"}</definedName>
    <definedName name="zr" localSheetId="1" hidden="1">{#N/A,#N/A,FALSE,"Лист4"}</definedName>
    <definedName name="zr" localSheetId="5" hidden="1">{#N/A,#N/A,FALSE,"Лист4"}</definedName>
    <definedName name="zr" localSheetId="7" hidden="1">{#N/A,#N/A,FALSE,"Лист4"}</definedName>
    <definedName name="zr" localSheetId="0" hidden="1">{#N/A,#N/A,FALSE,"Лист4"}</definedName>
    <definedName name="zr" localSheetId="6" hidden="1">{#N/A,#N/A,FALSE,"Лист4"}</definedName>
    <definedName name="zr" localSheetId="4" hidden="1">{#N/A,#N/A,FALSE,"Лист4"}</definedName>
    <definedName name="zr" hidden="1">{#N/A,#N/A,FALSE,"Лист4"}</definedName>
    <definedName name="zt" localSheetId="1" hidden="1">{#N/A,#N/A,FALSE,"Лист4"}</definedName>
    <definedName name="zt" localSheetId="5" hidden="1">{#N/A,#N/A,FALSE,"Лист4"}</definedName>
    <definedName name="zt" localSheetId="7" hidden="1">{#N/A,#N/A,FALSE,"Лист4"}</definedName>
    <definedName name="zt" localSheetId="0" hidden="1">{#N/A,#N/A,FALSE,"Лист4"}</definedName>
    <definedName name="zt" localSheetId="6" hidden="1">{#N/A,#N/A,FALSE,"Лист4"}</definedName>
    <definedName name="zt" localSheetId="4" hidden="1">{#N/A,#N/A,FALSE,"Лист4"}</definedName>
    <definedName name="zt" hidden="1">{#N/A,#N/A,FALSE,"Лист4"}</definedName>
    <definedName name="zu" localSheetId="1" hidden="1">{#N/A,#N/A,FALSE,"Лист4"}</definedName>
    <definedName name="zu" localSheetId="5" hidden="1">{#N/A,#N/A,FALSE,"Лист4"}</definedName>
    <definedName name="zu" localSheetId="7" hidden="1">{#N/A,#N/A,FALSE,"Лист4"}</definedName>
    <definedName name="zu" localSheetId="0" hidden="1">{#N/A,#N/A,FALSE,"Лист4"}</definedName>
    <definedName name="zu" localSheetId="6" hidden="1">{#N/A,#N/A,FALSE,"Лист4"}</definedName>
    <definedName name="zu" localSheetId="4" hidden="1">{#N/A,#N/A,FALSE,"Лист4"}</definedName>
    <definedName name="zu" hidden="1">{#N/A,#N/A,FALSE,"Лист4"}</definedName>
    <definedName name="zw" localSheetId="1" hidden="1">{#N/A,#N/A,FALSE,"Лист4"}</definedName>
    <definedName name="zw" localSheetId="5" hidden="1">{#N/A,#N/A,FALSE,"Лист4"}</definedName>
    <definedName name="zw" localSheetId="7" hidden="1">{#N/A,#N/A,FALSE,"Лист4"}</definedName>
    <definedName name="zw" localSheetId="0" hidden="1">{#N/A,#N/A,FALSE,"Лист4"}</definedName>
    <definedName name="zw" localSheetId="6" hidden="1">{#N/A,#N/A,FALSE,"Лист4"}</definedName>
    <definedName name="zw" localSheetId="4" hidden="1">{#N/A,#N/A,FALSE,"Лист4"}</definedName>
    <definedName name="zw" hidden="1">{#N/A,#N/A,FALSE,"Лист4"}</definedName>
    <definedName name="zx" localSheetId="1" hidden="1">{#N/A,#N/A,FALSE,"Лист4"}</definedName>
    <definedName name="zx" localSheetId="5" hidden="1">{#N/A,#N/A,FALSE,"Лист4"}</definedName>
    <definedName name="zx" localSheetId="7" hidden="1">{#N/A,#N/A,FALSE,"Лист4"}</definedName>
    <definedName name="zx" localSheetId="0" hidden="1">{#N/A,#N/A,FALSE,"Лист4"}</definedName>
    <definedName name="zx" localSheetId="6" hidden="1">{#N/A,#N/A,FALSE,"Лист4"}</definedName>
    <definedName name="zx" localSheetId="4" hidden="1">{#N/A,#N/A,FALSE,"Лист4"}</definedName>
    <definedName name="zx" hidden="1">{#N/A,#N/A,FALSE,"Лист4"}</definedName>
    <definedName name="zxc" localSheetId="1" hidden="1">{#N/A,#N/A,FALSE,"Лист4"}</definedName>
    <definedName name="zxc" localSheetId="5" hidden="1">{#N/A,#N/A,FALSE,"Лист4"}</definedName>
    <definedName name="zxc" localSheetId="7" hidden="1">{#N/A,#N/A,FALSE,"Лист4"}</definedName>
    <definedName name="zxc" localSheetId="0" hidden="1">{#N/A,#N/A,FALSE,"Лист4"}</definedName>
    <definedName name="zxc" localSheetId="6" hidden="1">{#N/A,#N/A,FALSE,"Лист4"}</definedName>
    <definedName name="zxc" localSheetId="4" hidden="1">{#N/A,#N/A,FALSE,"Лист4"}</definedName>
    <definedName name="zxc" hidden="1">{#N/A,#N/A,FALSE,"Лист4"}</definedName>
    <definedName name="zxcc" localSheetId="1" hidden="1">{#N/A,#N/A,FALSE,"Лист4"}</definedName>
    <definedName name="zxcc" localSheetId="5" hidden="1">{#N/A,#N/A,FALSE,"Лист4"}</definedName>
    <definedName name="zxcc" localSheetId="7" hidden="1">{#N/A,#N/A,FALSE,"Лист4"}</definedName>
    <definedName name="zxcc" localSheetId="0" hidden="1">{#N/A,#N/A,FALSE,"Лист4"}</definedName>
    <definedName name="zxcc" localSheetId="6" hidden="1">{#N/A,#N/A,FALSE,"Лист4"}</definedName>
    <definedName name="zxcc" localSheetId="4" hidden="1">{#N/A,#N/A,FALSE,"Лист4"}</definedName>
    <definedName name="zxcc" hidden="1">{#N/A,#N/A,FALSE,"Лист4"}</definedName>
    <definedName name="zxcv" localSheetId="1" hidden="1">{#N/A,#N/A,FALSE,"Лист4"}</definedName>
    <definedName name="zxcv" localSheetId="5" hidden="1">{#N/A,#N/A,FALSE,"Лист4"}</definedName>
    <definedName name="zxcv" localSheetId="7" hidden="1">{#N/A,#N/A,FALSE,"Лист4"}</definedName>
    <definedName name="zxcv" localSheetId="0" hidden="1">{#N/A,#N/A,FALSE,"Лист4"}</definedName>
    <definedName name="zxcv" localSheetId="6" hidden="1">{#N/A,#N/A,FALSE,"Лист4"}</definedName>
    <definedName name="zxcv" localSheetId="4" hidden="1">{#N/A,#N/A,FALSE,"Лист4"}</definedName>
    <definedName name="zxcv" hidden="1">{#N/A,#N/A,FALSE,"Лист4"}</definedName>
    <definedName name="zxcvb" localSheetId="1" hidden="1">{#N/A,#N/A,FALSE,"Лист4"}</definedName>
    <definedName name="zxcvb" localSheetId="5" hidden="1">{#N/A,#N/A,FALSE,"Лист4"}</definedName>
    <definedName name="zxcvb" localSheetId="7" hidden="1">{#N/A,#N/A,FALSE,"Лист4"}</definedName>
    <definedName name="zxcvb" localSheetId="0" hidden="1">{#N/A,#N/A,FALSE,"Лист4"}</definedName>
    <definedName name="zxcvb" localSheetId="6" hidden="1">{#N/A,#N/A,FALSE,"Лист4"}</definedName>
    <definedName name="zxcvb" localSheetId="4" hidden="1">{#N/A,#N/A,FALSE,"Лист4"}</definedName>
    <definedName name="zxcvb" hidden="1">{#N/A,#N/A,FALSE,"Лист4"}</definedName>
    <definedName name="zxcvbn" localSheetId="1" hidden="1">{#N/A,#N/A,FALSE,"Лист4"}</definedName>
    <definedName name="zxcvbn" localSheetId="5" hidden="1">{#N/A,#N/A,FALSE,"Лист4"}</definedName>
    <definedName name="zxcvbn" localSheetId="7" hidden="1">{#N/A,#N/A,FALSE,"Лист4"}</definedName>
    <definedName name="zxcvbn" localSheetId="0" hidden="1">{#N/A,#N/A,FALSE,"Лист4"}</definedName>
    <definedName name="zxcvbn" localSheetId="6" hidden="1">{#N/A,#N/A,FALSE,"Лист4"}</definedName>
    <definedName name="zxcvbn" localSheetId="4" hidden="1">{#N/A,#N/A,FALSE,"Лист4"}</definedName>
    <definedName name="zxcvbn" hidden="1">{#N/A,#N/A,FALSE,"Лист4"}</definedName>
    <definedName name="zxcvbnm" localSheetId="1" hidden="1">{#N/A,#N/A,FALSE,"Лист4"}</definedName>
    <definedName name="zxcvbnm" localSheetId="5" hidden="1">{#N/A,#N/A,FALSE,"Лист4"}</definedName>
    <definedName name="zxcvbnm" localSheetId="7" hidden="1">{#N/A,#N/A,FALSE,"Лист4"}</definedName>
    <definedName name="zxcvbnm" localSheetId="0" hidden="1">{#N/A,#N/A,FALSE,"Лист4"}</definedName>
    <definedName name="zxcvbnm" localSheetId="6" hidden="1">{#N/A,#N/A,FALSE,"Лист4"}</definedName>
    <definedName name="zxcvbnm" localSheetId="4" hidden="1">{#N/A,#N/A,FALSE,"Лист4"}</definedName>
    <definedName name="zxcvbnm" hidden="1">{#N/A,#N/A,FALSE,"Лист4"}</definedName>
    <definedName name="zzz" localSheetId="1" hidden="1">{#N/A,#N/A,FALSE,"Лист4"}</definedName>
    <definedName name="zzz" localSheetId="5" hidden="1">{#N/A,#N/A,FALSE,"Лист4"}</definedName>
    <definedName name="zzz" localSheetId="7" hidden="1">{#N/A,#N/A,FALSE,"Лист4"}</definedName>
    <definedName name="zzz" localSheetId="0" hidden="1">{#N/A,#N/A,FALSE,"Лист4"}</definedName>
    <definedName name="zzz" localSheetId="6" hidden="1">{#N/A,#N/A,FALSE,"Лист4"}</definedName>
    <definedName name="zzz" localSheetId="4" hidden="1">{#N/A,#N/A,FALSE,"Лист4"}</definedName>
    <definedName name="zzz" hidden="1">{#N/A,#N/A,FALSE,"Лист4"}</definedName>
    <definedName name="zzzzz" localSheetId="1" hidden="1">{#N/A,#N/A,FALSE,"Лист4"}</definedName>
    <definedName name="zzzzz" localSheetId="5" hidden="1">{#N/A,#N/A,FALSE,"Лист4"}</definedName>
    <definedName name="zzzzz" localSheetId="7" hidden="1">{#N/A,#N/A,FALSE,"Лист4"}</definedName>
    <definedName name="zzzzz" localSheetId="0" hidden="1">{#N/A,#N/A,FALSE,"Лист4"}</definedName>
    <definedName name="zzzzz" localSheetId="6" hidden="1">{#N/A,#N/A,FALSE,"Лист4"}</definedName>
    <definedName name="zzzzz" localSheetId="4" hidden="1">{#N/A,#N/A,FALSE,"Лист4"}</definedName>
    <definedName name="zzzzz" hidden="1">{#N/A,#N/A,FALSE,"Лист4"}</definedName>
    <definedName name="zzzzzzzzzzzzzzzzzzzz" localSheetId="1" hidden="1">{#N/A,#N/A,FALSE,"Лист4"}</definedName>
    <definedName name="zzzzzzzzzzzzzzzzzzzz" localSheetId="5" hidden="1">{#N/A,#N/A,FALSE,"Лист4"}</definedName>
    <definedName name="zzzzzzzzzzzzzzzzzzzz" localSheetId="7" hidden="1">{#N/A,#N/A,FALSE,"Лист4"}</definedName>
    <definedName name="zzzzzzzzzzzzzzzzzzzz" localSheetId="0" hidden="1">{#N/A,#N/A,FALSE,"Лист4"}</definedName>
    <definedName name="zzzzzzzzzzzzzzzzzzzz" localSheetId="6" hidden="1">{#N/A,#N/A,FALSE,"Лист4"}</definedName>
    <definedName name="zzzzzzzzzzzzzzzzzzzz" localSheetId="4" hidden="1">{#N/A,#N/A,FALSE,"Лист4"}</definedName>
    <definedName name="zzzzzzzzzzzzzzzzzzzz" hidden="1">{#N/A,#N/A,FALSE,"Лист4"}</definedName>
    <definedName name="zzzzzzzzzzzzzzzzzzzzz" localSheetId="1" hidden="1">{#N/A,#N/A,FALSE,"Лист4"}</definedName>
    <definedName name="zzzzzzzzzzzzzzzzzzzzz" localSheetId="5" hidden="1">{#N/A,#N/A,FALSE,"Лист4"}</definedName>
    <definedName name="zzzzzzzzzzzzzzzzzzzzz" localSheetId="7" hidden="1">{#N/A,#N/A,FALSE,"Лист4"}</definedName>
    <definedName name="zzzzzzzzzzzzzzzzzzzzz" localSheetId="0" hidden="1">{#N/A,#N/A,FALSE,"Лист4"}</definedName>
    <definedName name="zzzzzzzzzzzzzzzzzzzzz" localSheetId="6" hidden="1">{#N/A,#N/A,FALSE,"Лист4"}</definedName>
    <definedName name="zzzzzzzzzzzzzzzzzzzzz" localSheetId="4" hidden="1">{#N/A,#N/A,FALSE,"Лист4"}</definedName>
    <definedName name="zzzzzzzzzzzzzzzzzzzzz" hidden="1">{#N/A,#N/A,FALSE,"Лист4"}</definedName>
    <definedName name="zzzzzzzzzzzzzzzzzzzzzzzzzz" localSheetId="1" hidden="1">{#N/A,#N/A,FALSE,"Лист4"}</definedName>
    <definedName name="zzzzzzzzzzzzzzzzzzzzzzzzzz" localSheetId="5" hidden="1">{#N/A,#N/A,FALSE,"Лист4"}</definedName>
    <definedName name="zzzzzzzzzzzzzzzzzzzzzzzzzz" localSheetId="7" hidden="1">{#N/A,#N/A,FALSE,"Лист4"}</definedName>
    <definedName name="zzzzzzzzzzzzzzzzzzzzzzzzzz" localSheetId="0" hidden="1">{#N/A,#N/A,FALSE,"Лист4"}</definedName>
    <definedName name="zzzzzzzzzzzzzzzzzzzzzzzzzz" localSheetId="6" hidden="1">{#N/A,#N/A,FALSE,"Лист4"}</definedName>
    <definedName name="zzzzzzzzzzzzzzzzzzzzzzzzzz" localSheetId="4" hidden="1">{#N/A,#N/A,FALSE,"Лист4"}</definedName>
    <definedName name="zzzzzzzzzzzzzzzzzzzzzzzzzz" hidden="1">{#N/A,#N/A,FALSE,"Лист4"}</definedName>
    <definedName name="а" localSheetId="1" hidden="1">{#N/A,#N/A,FALSE,"Лист4"}</definedName>
    <definedName name="а" localSheetId="5" hidden="1">{#N/A,#N/A,FALSE,"Лист4"}</definedName>
    <definedName name="а" localSheetId="7" hidden="1">{#N/A,#N/A,FALSE,"Лист4"}</definedName>
    <definedName name="а" localSheetId="0" hidden="1">{#N/A,#N/A,FALSE,"Лист4"}</definedName>
    <definedName name="а" localSheetId="6" hidden="1">{#N/A,#N/A,FALSE,"Лист4"}</definedName>
    <definedName name="а" localSheetId="4" hidden="1">{#N/A,#N/A,FALSE,"Лист4"}</definedName>
    <definedName name="а" hidden="1">{#N/A,#N/A,FALSE,"Лист4"}</definedName>
    <definedName name="аа" localSheetId="1">#REF!</definedName>
    <definedName name="аа" localSheetId="2">#REF!</definedName>
    <definedName name="аа" localSheetId="5">#REF!</definedName>
    <definedName name="аа" localSheetId="7">#REF!</definedName>
    <definedName name="аа" localSheetId="0">#REF!</definedName>
    <definedName name="аа" localSheetId="6">#REF!</definedName>
    <definedName name="аа" localSheetId="4">#REF!</definedName>
    <definedName name="аа">#REF!</definedName>
    <definedName name="ааа" localSheetId="1" hidden="1">{#N/A,#N/A,FALSE,"Лист4"}</definedName>
    <definedName name="ааа" localSheetId="5" hidden="1">{#N/A,#N/A,FALSE,"Лист4"}</definedName>
    <definedName name="ааа" localSheetId="7" hidden="1">{#N/A,#N/A,FALSE,"Лист4"}</definedName>
    <definedName name="ааа" localSheetId="0" hidden="1">{#N/A,#N/A,FALSE,"Лист4"}</definedName>
    <definedName name="ааа" localSheetId="6" hidden="1">{#N/A,#N/A,FALSE,"Лист4"}</definedName>
    <definedName name="ааа" localSheetId="4" hidden="1">{#N/A,#N/A,FALSE,"Лист4"}</definedName>
    <definedName name="ааа" hidden="1">{#N/A,#N/A,FALSE,"Лист4"}</definedName>
    <definedName name="ааааа" localSheetId="1" hidden="1">{#N/A,#N/A,FALSE,"Лист4"}</definedName>
    <definedName name="ааааа" localSheetId="5" hidden="1">{#N/A,#N/A,FALSE,"Лист4"}</definedName>
    <definedName name="ааааа" localSheetId="7" hidden="1">{#N/A,#N/A,FALSE,"Лист4"}</definedName>
    <definedName name="ааааа" localSheetId="0" hidden="1">{#N/A,#N/A,FALSE,"Лист4"}</definedName>
    <definedName name="ааааа" localSheetId="6" hidden="1">{#N/A,#N/A,FALSE,"Лист4"}</definedName>
    <definedName name="ааааа" localSheetId="4" hidden="1">{#N/A,#N/A,FALSE,"Лист4"}</definedName>
    <definedName name="ааааа" hidden="1">{#N/A,#N/A,FALSE,"Лист4"}</definedName>
    <definedName name="аааааа" localSheetId="1" hidden="1">{#N/A,#N/A,FALSE,"Лист4"}</definedName>
    <definedName name="аааааа" localSheetId="5" hidden="1">{#N/A,#N/A,FALSE,"Лист4"}</definedName>
    <definedName name="аааааа" localSheetId="7" hidden="1">{#N/A,#N/A,FALSE,"Лист4"}</definedName>
    <definedName name="аааааа" localSheetId="0" hidden="1">{#N/A,#N/A,FALSE,"Лист4"}</definedName>
    <definedName name="аааааа" localSheetId="6" hidden="1">{#N/A,#N/A,FALSE,"Лист4"}</definedName>
    <definedName name="аааааа" localSheetId="4" hidden="1">{#N/A,#N/A,FALSE,"Лист4"}</definedName>
    <definedName name="аааааа" hidden="1">{#N/A,#N/A,FALSE,"Лист4"}</definedName>
    <definedName name="аааааааа" localSheetId="1" hidden="1">{#N/A,#N/A,FALSE,"Лист4"}</definedName>
    <definedName name="аааааааа" localSheetId="5" hidden="1">{#N/A,#N/A,FALSE,"Лист4"}</definedName>
    <definedName name="аааааааа" localSheetId="7" hidden="1">{#N/A,#N/A,FALSE,"Лист4"}</definedName>
    <definedName name="аааааааа" localSheetId="0" hidden="1">{#N/A,#N/A,FALSE,"Лист4"}</definedName>
    <definedName name="аааааааа" localSheetId="6" hidden="1">{#N/A,#N/A,FALSE,"Лист4"}</definedName>
    <definedName name="аааааааа" localSheetId="4" hidden="1">{#N/A,#N/A,FALSE,"Лист4"}</definedName>
    <definedName name="аааааааа" hidden="1">{#N/A,#N/A,FALSE,"Лист4"}</definedName>
    <definedName name="ааааааааа" localSheetId="1" hidden="1">{#N/A,#N/A,FALSE,"Лист4"}</definedName>
    <definedName name="ааааааааа" localSheetId="5" hidden="1">{#N/A,#N/A,FALSE,"Лист4"}</definedName>
    <definedName name="ааааааааа" localSheetId="7" hidden="1">{#N/A,#N/A,FALSE,"Лист4"}</definedName>
    <definedName name="ааааааааа" localSheetId="0" hidden="1">{#N/A,#N/A,FALSE,"Лист4"}</definedName>
    <definedName name="ааааааааа" localSheetId="6" hidden="1">{#N/A,#N/A,FALSE,"Лист4"}</definedName>
    <definedName name="ааааааааа" localSheetId="4" hidden="1">{#N/A,#N/A,FALSE,"Лист4"}</definedName>
    <definedName name="ааааааааа" hidden="1">{#N/A,#N/A,FALSE,"Лист4"}</definedName>
    <definedName name="аааааааааа" localSheetId="1" hidden="1">{#N/A,#N/A,FALSE,"Лист4"}</definedName>
    <definedName name="аааааааааа" localSheetId="5" hidden="1">{#N/A,#N/A,FALSE,"Лист4"}</definedName>
    <definedName name="аааааааааа" localSheetId="7" hidden="1">{#N/A,#N/A,FALSE,"Лист4"}</definedName>
    <definedName name="аааааааааа" localSheetId="0" hidden="1">{#N/A,#N/A,FALSE,"Лист4"}</definedName>
    <definedName name="аааааааааа" localSheetId="6" hidden="1">{#N/A,#N/A,FALSE,"Лист4"}</definedName>
    <definedName name="аааааааааа" localSheetId="4" hidden="1">{#N/A,#N/A,FALSE,"Лист4"}</definedName>
    <definedName name="аааааааааа" hidden="1">{#N/A,#N/A,FALSE,"Лист4"}</definedName>
    <definedName name="ас" localSheetId="1" hidden="1">{#N/A,#N/A,FALSE,"Лист4"}</definedName>
    <definedName name="ас" localSheetId="5" hidden="1">{#N/A,#N/A,FALSE,"Лист4"}</definedName>
    <definedName name="ас" localSheetId="7" hidden="1">{#N/A,#N/A,FALSE,"Лист4"}</definedName>
    <definedName name="ас" localSheetId="0" hidden="1">{#N/A,#N/A,FALSE,"Лист4"}</definedName>
    <definedName name="ас" localSheetId="6" hidden="1">{#N/A,#N/A,FALSE,"Лист4"}</definedName>
    <definedName name="ас" localSheetId="4" hidden="1">{#N/A,#N/A,FALSE,"Лист4"}</definedName>
    <definedName name="ас" hidden="1">{#N/A,#N/A,FALSE,"Лист4"}</definedName>
    <definedName name="б" localSheetId="1" hidden="1">{#N/A,#N/A,FALSE,"Лист4"}</definedName>
    <definedName name="б" localSheetId="5" hidden="1">{#N/A,#N/A,FALSE,"Лист4"}</definedName>
    <definedName name="б" localSheetId="7" hidden="1">{#N/A,#N/A,FALSE,"Лист4"}</definedName>
    <definedName name="б" localSheetId="0" hidden="1">{#N/A,#N/A,FALSE,"Лист4"}</definedName>
    <definedName name="б" localSheetId="6" hidden="1">{#N/A,#N/A,FALSE,"Лист4"}</definedName>
    <definedName name="б" localSheetId="4" hidden="1">{#N/A,#N/A,FALSE,"Лист4"}</definedName>
    <definedName name="б" hidden="1">{#N/A,#N/A,FALSE,"Лист4"}</definedName>
    <definedName name="б2000" localSheetId="1">#REF!</definedName>
    <definedName name="б2000" localSheetId="2">#REF!</definedName>
    <definedName name="б2000" localSheetId="5">#REF!</definedName>
    <definedName name="б2000" localSheetId="7">#REF!</definedName>
    <definedName name="б2000" localSheetId="0">#REF!</definedName>
    <definedName name="б2000" localSheetId="6">#REF!</definedName>
    <definedName name="б2000" localSheetId="4">#REF!</definedName>
    <definedName name="б2000">#REF!</definedName>
    <definedName name="б22110" localSheetId="1">#REF!</definedName>
    <definedName name="б22110" localSheetId="2">#REF!</definedName>
    <definedName name="б22110" localSheetId="5">#REF!</definedName>
    <definedName name="б22110" localSheetId="7">#REF!</definedName>
    <definedName name="б22110" localSheetId="0">#REF!</definedName>
    <definedName name="б22110" localSheetId="6">#REF!</definedName>
    <definedName name="б22110" localSheetId="4">#REF!</definedName>
    <definedName name="б22110">#REF!</definedName>
    <definedName name="б24" localSheetId="1">#REF!</definedName>
    <definedName name="б24" localSheetId="2">#REF!</definedName>
    <definedName name="б24" localSheetId="5">#REF!</definedName>
    <definedName name="б24" localSheetId="7">#REF!</definedName>
    <definedName name="б24" localSheetId="0">#REF!</definedName>
    <definedName name="б24" localSheetId="6">#REF!</definedName>
    <definedName name="б24" localSheetId="4">#REF!</definedName>
    <definedName name="б24">#REF!</definedName>
    <definedName name="б25" localSheetId="1">#REF!</definedName>
    <definedName name="б25" localSheetId="2">#REF!</definedName>
    <definedName name="б25" localSheetId="5">#REF!</definedName>
    <definedName name="б25" localSheetId="7">#REF!</definedName>
    <definedName name="б25" localSheetId="0">#REF!</definedName>
    <definedName name="б25" localSheetId="6">#REF!</definedName>
    <definedName name="б25" localSheetId="4">#REF!</definedName>
    <definedName name="б25">#REF!</definedName>
    <definedName name="_xlnm.Database" localSheetId="1">#REF!</definedName>
    <definedName name="_xlnm.Database" localSheetId="2">#REF!</definedName>
    <definedName name="_xlnm.Database" localSheetId="5">#REF!</definedName>
    <definedName name="_xlnm.Database" localSheetId="7">#REF!</definedName>
    <definedName name="_xlnm.Database" localSheetId="0">#REF!</definedName>
    <definedName name="_xlnm.Database" localSheetId="6">#REF!</definedName>
    <definedName name="_xlnm.Database" localSheetId="4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1" hidden="1">{#N/A,#N/A,FALSE,"Лист4"}</definedName>
    <definedName name="бб" localSheetId="5" hidden="1">{#N/A,#N/A,FALSE,"Лист4"}</definedName>
    <definedName name="бб" localSheetId="7" hidden="1">{#N/A,#N/A,FALSE,"Лист4"}</definedName>
    <definedName name="бб" localSheetId="0" hidden="1">{#N/A,#N/A,FALSE,"Лист4"}</definedName>
    <definedName name="бб" localSheetId="6" hidden="1">{#N/A,#N/A,FALSE,"Лист4"}</definedName>
    <definedName name="бб" localSheetId="4" hidden="1">{#N/A,#N/A,FALSE,"Лист4"}</definedName>
    <definedName name="бб" hidden="1">{#N/A,#N/A,FALSE,"Лист4"}</definedName>
    <definedName name="БББ" localSheetId="1">#REF!</definedName>
    <definedName name="БББ" localSheetId="2">#REF!</definedName>
    <definedName name="БББ" localSheetId="5">#REF!</definedName>
    <definedName name="БББ" localSheetId="7">#REF!</definedName>
    <definedName name="БББ" localSheetId="0">#REF!</definedName>
    <definedName name="БББ" localSheetId="6">#REF!</definedName>
    <definedName name="БББ" localSheetId="4">#REF!</definedName>
    <definedName name="БББ">#REF!</definedName>
    <definedName name="бббб" localSheetId="1" hidden="1">{#N/A,#N/A,FALSE,"Лист4"}</definedName>
    <definedName name="бббб" localSheetId="5" hidden="1">{#N/A,#N/A,FALSE,"Лист4"}</definedName>
    <definedName name="бббб" localSheetId="7" hidden="1">{#N/A,#N/A,FALSE,"Лист4"}</definedName>
    <definedName name="бббб" localSheetId="0" hidden="1">{#N/A,#N/A,FALSE,"Лист4"}</definedName>
    <definedName name="бббб" localSheetId="6" hidden="1">{#N/A,#N/A,FALSE,"Лист4"}</definedName>
    <definedName name="бббб" localSheetId="4" hidden="1">{#N/A,#N/A,FALSE,"Лист4"}</definedName>
    <definedName name="бббб" hidden="1">{#N/A,#N/A,FALSE,"Лист4"}</definedName>
    <definedName name="ббббб" localSheetId="1" hidden="1">{#N/A,#N/A,FALSE,"Лист4"}</definedName>
    <definedName name="ббббб" localSheetId="5" hidden="1">{#N/A,#N/A,FALSE,"Лист4"}</definedName>
    <definedName name="ббббб" localSheetId="7" hidden="1">{#N/A,#N/A,FALSE,"Лист4"}</definedName>
    <definedName name="ббббб" localSheetId="0" hidden="1">{#N/A,#N/A,FALSE,"Лист4"}</definedName>
    <definedName name="ббббб" localSheetId="6" hidden="1">{#N/A,#N/A,FALSE,"Лист4"}</definedName>
    <definedName name="ббббб" localSheetId="4" hidden="1">{#N/A,#N/A,FALSE,"Лист4"}</definedName>
    <definedName name="ббббб" hidden="1">{#N/A,#N/A,FALSE,"Лист4"}</definedName>
    <definedName name="бббббб" localSheetId="1" hidden="1">{#N/A,#N/A,FALSE,"Лист4"}</definedName>
    <definedName name="бббббб" localSheetId="5" hidden="1">{#N/A,#N/A,FALSE,"Лист4"}</definedName>
    <definedName name="бббббб" localSheetId="7" hidden="1">{#N/A,#N/A,FALSE,"Лист4"}</definedName>
    <definedName name="бббббб" localSheetId="0" hidden="1">{#N/A,#N/A,FALSE,"Лист4"}</definedName>
    <definedName name="бббббб" localSheetId="6" hidden="1">{#N/A,#N/A,FALSE,"Лист4"}</definedName>
    <definedName name="бббббб" localSheetId="4" hidden="1">{#N/A,#N/A,FALSE,"Лист4"}</definedName>
    <definedName name="бббббб" hidden="1">{#N/A,#N/A,FALSE,"Лист4"}</definedName>
    <definedName name="В" localSheetId="1">#REF!</definedName>
    <definedName name="В" localSheetId="2">#REF!</definedName>
    <definedName name="В" localSheetId="5">#REF!</definedName>
    <definedName name="В" localSheetId="7">#REF!</definedName>
    <definedName name="В" localSheetId="0">#REF!</definedName>
    <definedName name="В" localSheetId="6">#REF!</definedName>
    <definedName name="В" localSheetId="4">#REF!</definedName>
    <definedName name="В">#REF!</definedName>
    <definedName name="В68" localSheetId="1">#REF!</definedName>
    <definedName name="В68" localSheetId="2">#REF!</definedName>
    <definedName name="В68" localSheetId="7">#REF!</definedName>
    <definedName name="В68" localSheetId="0">#REF!</definedName>
    <definedName name="В68" localSheetId="6">#REF!</definedName>
    <definedName name="В68" localSheetId="4">#REF!</definedName>
    <definedName name="В68">#REF!</definedName>
    <definedName name="вв">'[10]основная(1)'!$B$4:$F$6</definedName>
    <definedName name="вввввввввввввввввввввввввввввввввв" localSheetId="1" hidden="1">{#N/A,#N/A,FALSE,"Лист4"}</definedName>
    <definedName name="вввввввввввввввввввввввввввввввввв" localSheetId="5" hidden="1">{#N/A,#N/A,FALSE,"Лист4"}</definedName>
    <definedName name="вввввввввввввввввввввввввввввввввв" localSheetId="7" hidden="1">{#N/A,#N/A,FALSE,"Лист4"}</definedName>
    <definedName name="вввввввввввввввввввввввввввввввввв" localSheetId="0" hidden="1">{#N/A,#N/A,FALSE,"Лист4"}</definedName>
    <definedName name="вввввввввввввввввввввввввввввввввв" localSheetId="6" hidden="1">{#N/A,#N/A,FALSE,"Лист4"}</definedName>
    <definedName name="вввввввввввввввввввввввввввввввввв" localSheetId="4" hidden="1">{#N/A,#N/A,FALSE,"Лист4"}</definedName>
    <definedName name="вввввввввввввввввввввввввввввввввв" hidden="1">{#N/A,#N/A,FALSE,"Лист4"}</definedName>
    <definedName name="вільні" localSheetId="1" hidden="1">{#N/A,#N/A,FALSE,"Лист4"}</definedName>
    <definedName name="вільні" localSheetId="5" hidden="1">{#N/A,#N/A,FALSE,"Лист4"}</definedName>
    <definedName name="вільні" localSheetId="7" hidden="1">{#N/A,#N/A,FALSE,"Лист4"}</definedName>
    <definedName name="вільні" localSheetId="0" hidden="1">{#N/A,#N/A,FALSE,"Лист4"}</definedName>
    <definedName name="вільні" localSheetId="6" hidden="1">{#N/A,#N/A,FALSE,"Лист4"}</definedName>
    <definedName name="вільні" localSheetId="4" hidden="1">{#N/A,#N/A,FALSE,"Лист4"}</definedName>
    <definedName name="вільні" hidden="1">{#N/A,#N/A,FALSE,"Лист4"}</definedName>
    <definedName name="вс" localSheetId="1">#REF!</definedName>
    <definedName name="вс" localSheetId="2">#REF!</definedName>
    <definedName name="вс" localSheetId="7">#REF!</definedName>
    <definedName name="вс" localSheetId="0">#REF!</definedName>
    <definedName name="вс" localSheetId="6">#REF!</definedName>
    <definedName name="вс" localSheetId="4">#REF!</definedName>
    <definedName name="вс">#REF!</definedName>
    <definedName name="гг" localSheetId="1" hidden="1">{#N/A,#N/A,FALSE,"Лист4"}</definedName>
    <definedName name="гг" localSheetId="5" hidden="1">{#N/A,#N/A,FALSE,"Лист4"}</definedName>
    <definedName name="гг" localSheetId="7" hidden="1">{#N/A,#N/A,FALSE,"Лист4"}</definedName>
    <definedName name="гг" localSheetId="0" hidden="1">{#N/A,#N/A,FALSE,"Лист4"}</definedName>
    <definedName name="гг" localSheetId="6" hidden="1">{#N/A,#N/A,FALSE,"Лист4"}</definedName>
    <definedName name="гг" localSheetId="4" hidden="1">{#N/A,#N/A,FALSE,"Лист4"}</definedName>
    <definedName name="гг" hidden="1">{#N/A,#N/A,FALSE,"Лист4"}</definedName>
    <definedName name="ГПР" localSheetId="1">#REF!</definedName>
    <definedName name="ГПР" localSheetId="2">#REF!</definedName>
    <definedName name="ГПР" localSheetId="5">#REF!</definedName>
    <definedName name="ГПР" localSheetId="7">#REF!</definedName>
    <definedName name="ГПР" localSheetId="0">#REF!</definedName>
    <definedName name="ГПР" localSheetId="6">#REF!</definedName>
    <definedName name="ГПР" localSheetId="4">#REF!</definedName>
    <definedName name="ГПР">#REF!</definedName>
    <definedName name="гр" localSheetId="1" hidden="1">{#N/A,#N/A,FALSE,"Лист4"}</definedName>
    <definedName name="гр" localSheetId="5" hidden="1">{#N/A,#N/A,FALSE,"Лист4"}</definedName>
    <definedName name="гр" localSheetId="7" hidden="1">{#N/A,#N/A,FALSE,"Лист4"}</definedName>
    <definedName name="гр" localSheetId="0" hidden="1">{#N/A,#N/A,FALSE,"Лист4"}</definedName>
    <definedName name="гр" localSheetId="6" hidden="1">{#N/A,#N/A,FALSE,"Лист4"}</definedName>
    <definedName name="гр" localSheetId="4" hidden="1">{#N/A,#N/A,FALSE,"Лист4"}</definedName>
    <definedName name="гр" hidden="1">{#N/A,#N/A,FALSE,"Лист4"}</definedName>
    <definedName name="график" localSheetId="1">#REF!</definedName>
    <definedName name="график" localSheetId="2">#REF!</definedName>
    <definedName name="график" localSheetId="5">#REF!</definedName>
    <definedName name="график" localSheetId="7">#REF!</definedName>
    <definedName name="график" localSheetId="0">#REF!</definedName>
    <definedName name="график" localSheetId="6">#REF!</definedName>
    <definedName name="график" localSheetId="4">#REF!</definedName>
    <definedName name="график">#REF!</definedName>
    <definedName name="да" localSheetId="1" hidden="1">{#N/A,#N/A,FALSE,"Лист4"}</definedName>
    <definedName name="да" localSheetId="5" hidden="1">{#N/A,#N/A,FALSE,"Лист4"}</definedName>
    <definedName name="да" localSheetId="7" hidden="1">{#N/A,#N/A,FALSE,"Лист4"}</definedName>
    <definedName name="да" localSheetId="0" hidden="1">{#N/A,#N/A,FALSE,"Лист4"}</definedName>
    <definedName name="да" localSheetId="6" hidden="1">{#N/A,#N/A,FALSE,"Лист4"}</definedName>
    <definedName name="да" localSheetId="4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2">#REF!</definedName>
    <definedName name="дб1" localSheetId="5">#REF!</definedName>
    <definedName name="дб1" localSheetId="7">#REF!</definedName>
    <definedName name="дб1" localSheetId="0">#REF!</definedName>
    <definedName name="дб1" localSheetId="6">#REF!</definedName>
    <definedName name="дб1" localSheetId="4">#REF!</definedName>
    <definedName name="дб1">#REF!</definedName>
    <definedName name="ДБпл_живі_міс" localSheetId="1">#REF!</definedName>
    <definedName name="ДБпл_живі_міс" localSheetId="2">#REF!</definedName>
    <definedName name="ДБпл_живі_міс" localSheetId="5">#REF!</definedName>
    <definedName name="ДБпл_живі_міс" localSheetId="7">#REF!</definedName>
    <definedName name="ДБпл_живі_міс" localSheetId="0">#REF!</definedName>
    <definedName name="ДБпл_живі_міс" localSheetId="6">#REF!</definedName>
    <definedName name="ДБпл_живі_міс" localSheetId="4">#REF!</definedName>
    <definedName name="ДБпл_живі_міс">#REF!</definedName>
    <definedName name="ДБпл_живі_рік" localSheetId="1">#REF!</definedName>
    <definedName name="ДБпл_живі_рік" localSheetId="2">#REF!</definedName>
    <definedName name="ДБпл_живі_рік" localSheetId="5">#REF!</definedName>
    <definedName name="ДБпл_живі_рік" localSheetId="7">#REF!</definedName>
    <definedName name="ДБпл_живі_рік" localSheetId="0">#REF!</definedName>
    <definedName name="ДБпл_живі_рік" localSheetId="6">#REF!</definedName>
    <definedName name="ДБпл_живі_рік" localSheetId="4">#REF!</definedName>
    <definedName name="ДБпл_живі_рік">#REF!</definedName>
    <definedName name="ДБпл_прогн_міс_дата" localSheetId="1">#REF!</definedName>
    <definedName name="ДБпл_прогн_міс_дата" localSheetId="2">#REF!</definedName>
    <definedName name="ДБпл_прогн_міс_дата" localSheetId="5">#REF!</definedName>
    <definedName name="ДБпл_прогн_міс_дата" localSheetId="7">#REF!</definedName>
    <definedName name="ДБпл_прогн_міс_дата" localSheetId="0">#REF!</definedName>
    <definedName name="ДБпл_прогн_міс_дата" localSheetId="6">#REF!</definedName>
    <definedName name="ДБпл_прогн_міс_дата" localSheetId="4">#REF!</definedName>
    <definedName name="ДБпл_прогн_міс_дата">#REF!</definedName>
    <definedName name="ДБпл_прогн_рік_дата" localSheetId="1">#REF!</definedName>
    <definedName name="ДБпл_прогн_рік_дата" localSheetId="2">#REF!</definedName>
    <definedName name="ДБпл_прогн_рік_дата" localSheetId="5">#REF!</definedName>
    <definedName name="ДБпл_прогн_рік_дата" localSheetId="7">#REF!</definedName>
    <definedName name="ДБпл_прогн_рік_дата" localSheetId="0">#REF!</definedName>
    <definedName name="ДБпл_прогн_рік_дата" localSheetId="6">#REF!</definedName>
    <definedName name="ДБпл_прогн_рік_дата" localSheetId="4">#REF!</definedName>
    <definedName name="ДБпл_прогн_рік_дата">#REF!</definedName>
    <definedName name="ДБпл_факт_міс" localSheetId="1">#REF!</definedName>
    <definedName name="ДБпл_факт_міс" localSheetId="2">#REF!</definedName>
    <definedName name="ДБпл_факт_міс" localSheetId="5">#REF!</definedName>
    <definedName name="ДБпл_факт_міс" localSheetId="7">#REF!</definedName>
    <definedName name="ДБпл_факт_міс" localSheetId="0">#REF!</definedName>
    <definedName name="ДБпл_факт_міс" localSheetId="6">#REF!</definedName>
    <definedName name="ДБпл_факт_міс" localSheetId="4">#REF!</definedName>
    <definedName name="ДБпл_факт_міс">#REF!</definedName>
    <definedName name="ДБпл_факт_рік" localSheetId="1">#REF!</definedName>
    <definedName name="ДБпл_факт_рік" localSheetId="2">#REF!</definedName>
    <definedName name="ДБпл_факт_рік" localSheetId="5">#REF!</definedName>
    <definedName name="ДБпл_факт_рік" localSheetId="7">#REF!</definedName>
    <definedName name="ДБпл_факт_рік" localSheetId="0">#REF!</definedName>
    <definedName name="ДБпл_факт_рік" localSheetId="6">#REF!</definedName>
    <definedName name="ДБпл_факт_рік" localSheetId="4">#REF!</definedName>
    <definedName name="ДБпл_факт_рік">#REF!</definedName>
    <definedName name="ддд" localSheetId="1" hidden="1">{#N/A,#N/A,FALSE,"Лист4"}</definedName>
    <definedName name="ддд" localSheetId="5" hidden="1">{#N/A,#N/A,FALSE,"Лист4"}</definedName>
    <definedName name="ддд" localSheetId="7" hidden="1">{#N/A,#N/A,FALSE,"Лист4"}</definedName>
    <definedName name="ддд" localSheetId="0" hidden="1">{#N/A,#N/A,FALSE,"Лист4"}</definedName>
    <definedName name="ддд" localSheetId="6" hidden="1">{#N/A,#N/A,FALSE,"Лист4"}</definedName>
    <definedName name="ддд" localSheetId="4" hidden="1">{#N/A,#N/A,FALSE,"Лист4"}</definedName>
    <definedName name="ддд" hidden="1">{#N/A,#N/A,FALSE,"Лист4"}</definedName>
    <definedName name="ддддддддддд" localSheetId="1" hidden="1">{#N/A,#N/A,FALSE,"Лист4"}</definedName>
    <definedName name="ддддддддддд" localSheetId="5" hidden="1">{#N/A,#N/A,FALSE,"Лист4"}</definedName>
    <definedName name="ддддддддддд" localSheetId="7" hidden="1">{#N/A,#N/A,FALSE,"Лист4"}</definedName>
    <definedName name="ддддддддддд" localSheetId="0" hidden="1">{#N/A,#N/A,FALSE,"Лист4"}</definedName>
    <definedName name="ддддддддддд" localSheetId="6" hidden="1">{#N/A,#N/A,FALSE,"Лист4"}</definedName>
    <definedName name="ддддддддддд" localSheetId="4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2">#REF!</definedName>
    <definedName name="довидка" localSheetId="5">#REF!</definedName>
    <definedName name="довидка" localSheetId="7">#REF!</definedName>
    <definedName name="довидка" localSheetId="0">#REF!</definedName>
    <definedName name="довидка" localSheetId="6">#REF!</definedName>
    <definedName name="довидка" localSheetId="4">#REF!</definedName>
    <definedName name="довидка">#REF!</definedName>
    <definedName name="дод" localSheetId="1">#REF!</definedName>
    <definedName name="дод" localSheetId="2">#REF!</definedName>
    <definedName name="дод" localSheetId="7">#REF!</definedName>
    <definedName name="дод" localSheetId="0">#REF!</definedName>
    <definedName name="дод" localSheetId="6">#REF!</definedName>
    <definedName name="дод" localSheetId="4">#REF!</definedName>
    <definedName name="дод">#REF!</definedName>
    <definedName name="дод_СПД" localSheetId="1">#REF!</definedName>
    <definedName name="дод_СПД" localSheetId="2">#REF!</definedName>
    <definedName name="дод_СПД" localSheetId="5">#REF!</definedName>
    <definedName name="дод_СПД" localSheetId="7">#REF!</definedName>
    <definedName name="дод_СПД" localSheetId="0">#REF!</definedName>
    <definedName name="дод_СПД" localSheetId="6">#REF!</definedName>
    <definedName name="дод_СПД" localSheetId="4">#REF!</definedName>
    <definedName name="дод_СПД">#REF!</definedName>
    <definedName name="дод4" localSheetId="1">#REF!</definedName>
    <definedName name="дод4" localSheetId="2">#REF!</definedName>
    <definedName name="дод4" localSheetId="7">#REF!</definedName>
    <definedName name="дод4" localSheetId="0">#REF!</definedName>
    <definedName name="дод4" localSheetId="6">#REF!</definedName>
    <definedName name="дод4" localSheetId="4">#REF!</definedName>
    <definedName name="дод4">#REF!</definedName>
    <definedName name="дод8" localSheetId="1" hidden="1">{#N/A,#N/A,FALSE,"Лист4"}</definedName>
    <definedName name="дод8" localSheetId="5" hidden="1">{#N/A,#N/A,FALSE,"Лист4"}</definedName>
    <definedName name="дод8" localSheetId="7" hidden="1">{#N/A,#N/A,FALSE,"Лист4"}</definedName>
    <definedName name="дод8" localSheetId="0" hidden="1">{#N/A,#N/A,FALSE,"Лист4"}</definedName>
    <definedName name="дод8" localSheetId="6" hidden="1">{#N/A,#N/A,FALSE,"Лист4"}</definedName>
    <definedName name="дод8" localSheetId="4" hidden="1">{#N/A,#N/A,FALSE,"Лист4"}</definedName>
    <definedName name="дод8" hidden="1">{#N/A,#N/A,FALSE,"Лист4"}</definedName>
    <definedName name="додатки" localSheetId="1">#REF!</definedName>
    <definedName name="додатки" localSheetId="2">#REF!</definedName>
    <definedName name="додатки" localSheetId="7">#REF!</definedName>
    <definedName name="додатки" localSheetId="0">#REF!</definedName>
    <definedName name="додатки" localSheetId="6">#REF!</definedName>
    <definedName name="додатки" localSheetId="4">#REF!</definedName>
    <definedName name="додатки">#REF!</definedName>
    <definedName name="Додаток\" localSheetId="1">#REF!</definedName>
    <definedName name="Додаток\" localSheetId="2">#REF!</definedName>
    <definedName name="Додаток\" localSheetId="7">#REF!</definedName>
    <definedName name="Додаток\" localSheetId="0">#REF!</definedName>
    <definedName name="Додаток\" localSheetId="6">#REF!</definedName>
    <definedName name="Додаток\" localSheetId="4">#REF!</definedName>
    <definedName name="Додаток\">#REF!</definedName>
    <definedName name="Друк">'[8]Начни с меня'!$C$23</definedName>
    <definedName name="ее" localSheetId="1" hidden="1">{#N/A,#N/A,FALSE,"Лист4"}</definedName>
    <definedName name="ее" localSheetId="5" hidden="1">{#N/A,#N/A,FALSE,"Лист4"}</definedName>
    <definedName name="ее" localSheetId="7" hidden="1">{#N/A,#N/A,FALSE,"Лист4"}</definedName>
    <definedName name="ее" localSheetId="0" hidden="1">{#N/A,#N/A,FALSE,"Лист4"}</definedName>
    <definedName name="ее" localSheetId="6" hidden="1">{#N/A,#N/A,FALSE,"Лист4"}</definedName>
    <definedName name="ее" localSheetId="4" hidden="1">{#N/A,#N/A,FALSE,"Лист4"}</definedName>
    <definedName name="ее" hidden="1">{#N/A,#N/A,FALSE,"Лист4"}</definedName>
    <definedName name="еее" localSheetId="1" hidden="1">{#N/A,#N/A,FALSE,"Лист4"}</definedName>
    <definedName name="еее" localSheetId="5" hidden="1">{#N/A,#N/A,FALSE,"Лист4"}</definedName>
    <definedName name="еее" localSheetId="7" hidden="1">{#N/A,#N/A,FALSE,"Лист4"}</definedName>
    <definedName name="еее" localSheetId="0" hidden="1">{#N/A,#N/A,FALSE,"Лист4"}</definedName>
    <definedName name="еее" localSheetId="6" hidden="1">{#N/A,#N/A,FALSE,"Лист4"}</definedName>
    <definedName name="еее" localSheetId="4" hidden="1">{#N/A,#N/A,FALSE,"Лист4"}</definedName>
    <definedName name="еее" hidden="1">{#N/A,#N/A,FALSE,"Лист4"}</definedName>
    <definedName name="ееее" localSheetId="1" hidden="1">{#N/A,#N/A,FALSE,"Лист4"}</definedName>
    <definedName name="ееее" localSheetId="5" hidden="1">{#N/A,#N/A,FALSE,"Лист4"}</definedName>
    <definedName name="ееее" localSheetId="7" hidden="1">{#N/A,#N/A,FALSE,"Лист4"}</definedName>
    <definedName name="ееее" localSheetId="0" hidden="1">{#N/A,#N/A,FALSE,"Лист4"}</definedName>
    <definedName name="ееее" localSheetId="6" hidden="1">{#N/A,#N/A,FALSE,"Лист4"}</definedName>
    <definedName name="ееее" localSheetId="4" hidden="1">{#N/A,#N/A,FALSE,"Лист4"}</definedName>
    <definedName name="ееее" hidden="1">{#N/A,#N/A,FALSE,"Лист4"}</definedName>
    <definedName name="жж" localSheetId="1">#REF!</definedName>
    <definedName name="жж" localSheetId="2">#REF!</definedName>
    <definedName name="жж" localSheetId="7">#REF!</definedName>
    <definedName name="жж" localSheetId="0">#REF!</definedName>
    <definedName name="жж" localSheetId="6">#REF!</definedName>
    <definedName name="жж" localSheetId="4">#REF!</definedName>
    <definedName name="жж">#REF!</definedName>
    <definedName name="жжж" localSheetId="1" hidden="1">{#N/A,#N/A,FALSE,"Лист4"}</definedName>
    <definedName name="жжж" localSheetId="5" hidden="1">{#N/A,#N/A,FALSE,"Лист4"}</definedName>
    <definedName name="жжж" localSheetId="7" hidden="1">{#N/A,#N/A,FALSE,"Лист4"}</definedName>
    <definedName name="жжж" localSheetId="0" hidden="1">{#N/A,#N/A,FALSE,"Лист4"}</definedName>
    <definedName name="жжж" localSheetId="6" hidden="1">{#N/A,#N/A,FALSE,"Лист4"}</definedName>
    <definedName name="жжж" localSheetId="4" hidden="1">{#N/A,#N/A,FALSE,"Лист4"}</definedName>
    <definedName name="жжж" hidden="1">{#N/A,#N/A,FALSE,"Лист4"}</definedName>
    <definedName name="жжжжж" localSheetId="1" hidden="1">{#N/A,#N/A,FALSE,"Лист4"}</definedName>
    <definedName name="жжжжж" localSheetId="5" hidden="1">{#N/A,#N/A,FALSE,"Лист4"}</definedName>
    <definedName name="жжжжж" localSheetId="7" hidden="1">{#N/A,#N/A,FALSE,"Лист4"}</definedName>
    <definedName name="жжжжж" localSheetId="0" hidden="1">{#N/A,#N/A,FALSE,"Лист4"}</definedName>
    <definedName name="жжжжж" localSheetId="6" hidden="1">{#N/A,#N/A,FALSE,"Лист4"}</definedName>
    <definedName name="жжжжж" localSheetId="4" hidden="1">{#N/A,#N/A,FALSE,"Лист4"}</definedName>
    <definedName name="жжжжж" hidden="1">{#N/A,#N/A,FALSE,"Лист4"}</definedName>
    <definedName name="житлове" localSheetId="1" hidden="1">{#N/A,#N/A,FALSE,"Лист4"}</definedName>
    <definedName name="житлове" localSheetId="5" hidden="1">{#N/A,#N/A,FALSE,"Лист4"}</definedName>
    <definedName name="житлове" localSheetId="7" hidden="1">{#N/A,#N/A,FALSE,"Лист4"}</definedName>
    <definedName name="житлове" localSheetId="0" hidden="1">{#N/A,#N/A,FALSE,"Лист4"}</definedName>
    <definedName name="житлове" localSheetId="6" hidden="1">{#N/A,#N/A,FALSE,"Лист4"}</definedName>
    <definedName name="житлове" localSheetId="4" hidden="1">{#N/A,#N/A,FALSE,"Лист4"}</definedName>
    <definedName name="житлове" hidden="1">{#N/A,#N/A,FALSE,"Лист4"}</definedName>
    <definedName name="_xlnm.Print_Titles" localSheetId="2">'дод.3 видатки'!$10:$13</definedName>
    <definedName name="_xlnm.Print_Titles" localSheetId="3">'дод.3.1 вид'!$9:$12</definedName>
    <definedName name="_xlnm.Print_Titles" localSheetId="5">'дод.5 трансф'!$27:$27</definedName>
    <definedName name="_xlnm.Print_Titles" localSheetId="0">#REF!</definedName>
    <definedName name="_xlnm.Print_Titles" localSheetId="6">'додат 6 розвиток'!$11:$11</definedName>
    <definedName name="_xlnm.Print_Titles" localSheetId="4">#REF!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1" hidden="1">{#N/A,#N/A,FALSE,"Лист4"}</definedName>
    <definedName name="здоровя" localSheetId="5" hidden="1">{#N/A,#N/A,FALSE,"Лист4"}</definedName>
    <definedName name="здоровя" localSheetId="7" hidden="1">{#N/A,#N/A,FALSE,"Лист4"}</definedName>
    <definedName name="здоровя" localSheetId="0" hidden="1">{#N/A,#N/A,FALSE,"Лист4"}</definedName>
    <definedName name="здоровя" localSheetId="6" hidden="1">{#N/A,#N/A,FALSE,"Лист4"}</definedName>
    <definedName name="здоровя" localSheetId="4" hidden="1">{#N/A,#N/A,FALSE,"Лист4"}</definedName>
    <definedName name="здоровя" hidden="1">{#N/A,#N/A,FALSE,"Лист4"}</definedName>
    <definedName name="зз" localSheetId="1" hidden="1">{#N/A,#N/A,FALSE,"Лист4"}</definedName>
    <definedName name="зз" localSheetId="5" hidden="1">{#N/A,#N/A,FALSE,"Лист4"}</definedName>
    <definedName name="зз" localSheetId="7" hidden="1">{#N/A,#N/A,FALSE,"Лист4"}</definedName>
    <definedName name="зз" localSheetId="0" hidden="1">{#N/A,#N/A,FALSE,"Лист4"}</definedName>
    <definedName name="зз" localSheetId="6" hidden="1">{#N/A,#N/A,FALSE,"Лист4"}</definedName>
    <definedName name="зз" localSheetId="4" hidden="1">{#N/A,#N/A,FALSE,"Лист4"}</definedName>
    <definedName name="зз" hidden="1">{#N/A,#N/A,FALSE,"Лист4"}</definedName>
    <definedName name="ззз" localSheetId="1" hidden="1">{#N/A,#N/A,FALSE,"Лист4"}</definedName>
    <definedName name="ззз" localSheetId="5" hidden="1">{#N/A,#N/A,FALSE,"Лист4"}</definedName>
    <definedName name="ззз" localSheetId="7" hidden="1">{#N/A,#N/A,FALSE,"Лист4"}</definedName>
    <definedName name="ззз" localSheetId="0" hidden="1">{#N/A,#N/A,FALSE,"Лист4"}</definedName>
    <definedName name="ззз" localSheetId="6" hidden="1">{#N/A,#N/A,FALSE,"Лист4"}</definedName>
    <definedName name="ззз" localSheetId="4" hidden="1">{#N/A,#N/A,FALSE,"Лист4"}</definedName>
    <definedName name="ззз" hidden="1">{#N/A,#N/A,FALSE,"Лист4"}</definedName>
    <definedName name="зоо" localSheetId="1" hidden="1">{#N/A,#N/A,FALSE,"Лист4"}</definedName>
    <definedName name="зоо" localSheetId="5" hidden="1">{#N/A,#N/A,FALSE,"Лист4"}</definedName>
    <definedName name="зоо" localSheetId="7" hidden="1">{#N/A,#N/A,FALSE,"Лист4"}</definedName>
    <definedName name="зоо" localSheetId="0" hidden="1">{#N/A,#N/A,FALSE,"Лист4"}</definedName>
    <definedName name="зоо" localSheetId="6" hidden="1">{#N/A,#N/A,FALSE,"Лист4"}</definedName>
    <definedName name="зоо" localSheetId="4" hidden="1">{#N/A,#N/A,FALSE,"Лист4"}</definedName>
    <definedName name="зоо" hidden="1">{#N/A,#N/A,FALSE,"Лист4"}</definedName>
    <definedName name="І" localSheetId="1">#REF!</definedName>
    <definedName name="І" localSheetId="2">#REF!</definedName>
    <definedName name="І" localSheetId="5">#REF!</definedName>
    <definedName name="І" localSheetId="7">#REF!</definedName>
    <definedName name="І" localSheetId="0">#REF!</definedName>
    <definedName name="І" localSheetId="6">#REF!</definedName>
    <definedName name="І" localSheetId="4">#REF!</definedName>
    <definedName name="І">#REF!</definedName>
    <definedName name="івіп" localSheetId="1" hidden="1">{#N/A,#N/A,FALSE,"Лист4"}</definedName>
    <definedName name="івіп" localSheetId="5" hidden="1">{#N/A,#N/A,FALSE,"Лист4"}</definedName>
    <definedName name="івіп" localSheetId="7" hidden="1">{#N/A,#N/A,FALSE,"Лист4"}</definedName>
    <definedName name="івіп" localSheetId="0" hidden="1">{#N/A,#N/A,FALSE,"Лист4"}</definedName>
    <definedName name="івіп" localSheetId="6" hidden="1">{#N/A,#N/A,FALSE,"Лист4"}</definedName>
    <definedName name="івіп" localSheetId="4" hidden="1">{#N/A,#N/A,FALSE,"Лист4"}</definedName>
    <definedName name="івіп" hidden="1">{#N/A,#N/A,FALSE,"Лист4"}</definedName>
    <definedName name="іі" localSheetId="1" hidden="1">{#N/A,#N/A,FALSE,"Лист4"}</definedName>
    <definedName name="іі" localSheetId="5" hidden="1">{#N/A,#N/A,FALSE,"Лист4"}</definedName>
    <definedName name="іі" localSheetId="7" hidden="1">{#N/A,#N/A,FALSE,"Лист4"}</definedName>
    <definedName name="іі" localSheetId="0" hidden="1">{#N/A,#N/A,FALSE,"Лист4"}</definedName>
    <definedName name="іі" localSheetId="6" hidden="1">{#N/A,#N/A,FALSE,"Лист4"}</definedName>
    <definedName name="іі" localSheetId="4" hidden="1">{#N/A,#N/A,FALSE,"Лист4"}</definedName>
    <definedName name="іі" hidden="1">{#N/A,#N/A,FALSE,"Лист4"}</definedName>
    <definedName name="інші" localSheetId="1" hidden="1">{#N/A,#N/A,FALSE,"Лист4"}</definedName>
    <definedName name="інші" localSheetId="5" hidden="1">{#N/A,#N/A,FALSE,"Лист4"}</definedName>
    <definedName name="інші" localSheetId="7" hidden="1">{#N/A,#N/A,FALSE,"Лист4"}</definedName>
    <definedName name="інші" localSheetId="0" hidden="1">{#N/A,#N/A,FALSE,"Лист4"}</definedName>
    <definedName name="інші" localSheetId="6" hidden="1">{#N/A,#N/A,FALSE,"Лист4"}</definedName>
    <definedName name="інші" localSheetId="4" hidden="1">{#N/A,#N/A,FALSE,"Лист4"}</definedName>
    <definedName name="інші" hidden="1">{#N/A,#N/A,FALSE,"Лист4"}</definedName>
    <definedName name="йййй" localSheetId="1">#REF!</definedName>
    <definedName name="йййй" localSheetId="2">#REF!</definedName>
    <definedName name="йййй" localSheetId="5">#REF!</definedName>
    <definedName name="йййй" localSheetId="7">#REF!</definedName>
    <definedName name="йййй" localSheetId="0">#REF!</definedName>
    <definedName name="йййй" localSheetId="6">#REF!</definedName>
    <definedName name="йййй" localSheetId="4">#REF!</definedName>
    <definedName name="йййй">#REF!</definedName>
    <definedName name="ййййййййййййййй" localSheetId="1" hidden="1">{#N/A,#N/A,FALSE,"Лист4"}</definedName>
    <definedName name="ййййййййййййййй" localSheetId="5" hidden="1">{#N/A,#N/A,FALSE,"Лист4"}</definedName>
    <definedName name="ййййййййййййййй" localSheetId="7" hidden="1">{#N/A,#N/A,FALSE,"Лист4"}</definedName>
    <definedName name="ййййййййййййййй" localSheetId="0" hidden="1">{#N/A,#N/A,FALSE,"Лист4"}</definedName>
    <definedName name="ййййййййййййййй" localSheetId="6" hidden="1">{#N/A,#N/A,FALSE,"Лист4"}</definedName>
    <definedName name="ййййййййййййййй" localSheetId="4" hidden="1">{#N/A,#N/A,FALSE,"Лист4"}</definedName>
    <definedName name="ййййййййййййййй" hidden="1">{#N/A,#N/A,FALSE,"Лист4"}</definedName>
    <definedName name="Кod" localSheetId="1">#REF!</definedName>
    <definedName name="Кod" localSheetId="2">#REF!</definedName>
    <definedName name="Кod" localSheetId="7">#REF!</definedName>
    <definedName name="Кod" localSheetId="0">#REF!</definedName>
    <definedName name="Кod" localSheetId="6">#REF!</definedName>
    <definedName name="Кod" localSheetId="4">#REF!</definedName>
    <definedName name="Кod">#REF!</definedName>
    <definedName name="Кog" localSheetId="1">#REF!</definedName>
    <definedName name="Кog" localSheetId="2">#REF!</definedName>
    <definedName name="Кog" localSheetId="7">#REF!</definedName>
    <definedName name="Кog" localSheetId="0">#REF!</definedName>
    <definedName name="Кog" localSheetId="6">#REF!</definedName>
    <definedName name="Кog" localSheetId="4">#REF!</definedName>
    <definedName name="Кog">#REF!</definedName>
    <definedName name="Кoh" localSheetId="1">#REF!</definedName>
    <definedName name="Кoh" localSheetId="2">#REF!</definedName>
    <definedName name="Кoh" localSheetId="7">#REF!</definedName>
    <definedName name="Кoh" localSheetId="0">#REF!</definedName>
    <definedName name="Кoh" localSheetId="6">#REF!</definedName>
    <definedName name="Кoh" localSheetId="4">#REF!</definedName>
    <definedName name="Кoh">#REF!</definedName>
    <definedName name="Кyn" localSheetId="1">#REF!</definedName>
    <definedName name="Кyn" localSheetId="2">#REF!</definedName>
    <definedName name="Кyn" localSheetId="7">#REF!</definedName>
    <definedName name="Кyn" localSheetId="0">#REF!</definedName>
    <definedName name="Кyn" localSheetId="6">#REF!</definedName>
    <definedName name="Кyn" localSheetId="4">#REF!</definedName>
    <definedName name="Кyn">#REF!</definedName>
    <definedName name="Кzl" localSheetId="1">#REF!</definedName>
    <definedName name="Кzl" localSheetId="2">#REF!</definedName>
    <definedName name="Кzl" localSheetId="7">#REF!</definedName>
    <definedName name="Кzl" localSheetId="0">#REF!</definedName>
    <definedName name="Кzl" localSheetId="6">#REF!</definedName>
    <definedName name="Кzl" localSheetId="4">#REF!</definedName>
    <definedName name="Кzl">#REF!</definedName>
    <definedName name="Кzn" localSheetId="1">#REF!</definedName>
    <definedName name="Кzn" localSheetId="2">#REF!</definedName>
    <definedName name="Кzn" localSheetId="7">#REF!</definedName>
    <definedName name="Кzn" localSheetId="0">#REF!</definedName>
    <definedName name="Кzn" localSheetId="6">#REF!</definedName>
    <definedName name="Кzn" localSheetId="4">#REF!</definedName>
    <definedName name="Кzn">#REF!</definedName>
    <definedName name="ке" localSheetId="1" hidden="1">{#N/A,#N/A,FALSE,"Лист4"}</definedName>
    <definedName name="ке" localSheetId="5" hidden="1">{#N/A,#N/A,FALSE,"Лист4"}</definedName>
    <definedName name="ке" localSheetId="7" hidden="1">{#N/A,#N/A,FALSE,"Лист4"}</definedName>
    <definedName name="ке" localSheetId="0" hidden="1">{#N/A,#N/A,FALSE,"Лист4"}</definedName>
    <definedName name="ке" localSheetId="6" hidden="1">{#N/A,#N/A,FALSE,"Лист4"}</definedName>
    <definedName name="ке" localSheetId="4" hidden="1">{#N/A,#N/A,FALSE,"Лист4"}</definedName>
    <definedName name="ке" hidden="1">{#N/A,#N/A,FALSE,"Лист4"}</definedName>
    <definedName name="кй" localSheetId="1" hidden="1">{#N/A,#N/A,FALSE,"Лист4"}</definedName>
    <definedName name="кй" localSheetId="5" hidden="1">{#N/A,#N/A,FALSE,"Лист4"}</definedName>
    <definedName name="кй" localSheetId="7" hidden="1">{#N/A,#N/A,FALSE,"Лист4"}</definedName>
    <definedName name="кй" localSheetId="0" hidden="1">{#N/A,#N/A,FALSE,"Лист4"}</definedName>
    <definedName name="кй" localSheetId="6" hidden="1">{#N/A,#N/A,FALSE,"Лист4"}</definedName>
    <definedName name="кй" localSheetId="4" hidden="1">{#N/A,#N/A,FALSE,"Лист4"}</definedName>
    <definedName name="кй" hidden="1">{#N/A,#N/A,FALSE,"Лист4"}</definedName>
    <definedName name="кк" localSheetId="1" hidden="1">{#N/A,#N/A,FALSE,"Лист4"}</definedName>
    <definedName name="кк" localSheetId="5" hidden="1">{#N/A,#N/A,FALSE,"Лист4"}</definedName>
    <definedName name="кк" localSheetId="7" hidden="1">{#N/A,#N/A,FALSE,"Лист4"}</definedName>
    <definedName name="кк" localSheetId="0" hidden="1">{#N/A,#N/A,FALSE,"Лист4"}</definedName>
    <definedName name="кк" localSheetId="6" hidden="1">{#N/A,#N/A,FALSE,"Лист4"}</definedName>
    <definedName name="кк" localSheetId="4" hidden="1">{#N/A,#N/A,FALSE,"Лист4"}</definedName>
    <definedName name="кк" hidden="1">{#N/A,#N/A,FALSE,"Лист4"}</definedName>
    <definedName name="Ккl" localSheetId="1">#REF!</definedName>
    <definedName name="Ккl" localSheetId="2">#REF!</definedName>
    <definedName name="Ккl" localSheetId="7">#REF!</definedName>
    <definedName name="Ккl" localSheetId="0">#REF!</definedName>
    <definedName name="Ккl" localSheetId="6">#REF!</definedName>
    <definedName name="Ккl" localSheetId="4">#REF!</definedName>
    <definedName name="Ккl">#REF!</definedName>
    <definedName name="Ккn" localSheetId="1">#REF!</definedName>
    <definedName name="Ккn" localSheetId="2">#REF!</definedName>
    <definedName name="Ккn" localSheetId="7">#REF!</definedName>
    <definedName name="Ккn" localSheetId="0">#REF!</definedName>
    <definedName name="Ккn" localSheetId="6">#REF!</definedName>
    <definedName name="Ккn" localSheetId="4">#REF!</definedName>
    <definedName name="Ккn">#REF!</definedName>
    <definedName name="Коd" localSheetId="1">#REF!</definedName>
    <definedName name="Коd" localSheetId="2">#REF!</definedName>
    <definedName name="Коd" localSheetId="7">#REF!</definedName>
    <definedName name="Коd" localSheetId="0">#REF!</definedName>
    <definedName name="Коd" localSheetId="6">#REF!</definedName>
    <definedName name="Коd" localSheetId="4">#REF!</definedName>
    <definedName name="Коd">#REF!</definedName>
    <definedName name="комунальне" localSheetId="1" hidden="1">{#N/A,#N/A,FALSE,"Лист4"}</definedName>
    <definedName name="комунальне" localSheetId="5" hidden="1">{#N/A,#N/A,FALSE,"Лист4"}</definedName>
    <definedName name="комунальне" localSheetId="7" hidden="1">{#N/A,#N/A,FALSE,"Лист4"}</definedName>
    <definedName name="комунальне" localSheetId="0" hidden="1">{#N/A,#N/A,FALSE,"Лист4"}</definedName>
    <definedName name="комунальне" localSheetId="6" hidden="1">{#N/A,#N/A,FALSE,"Лист4"}</definedName>
    <definedName name="комунальне" localSheetId="4" hidden="1">{#N/A,#N/A,FALSE,"Лист4"}</definedName>
    <definedName name="комунальне" hidden="1">{#N/A,#N/A,FALSE,"Лист4"}</definedName>
    <definedName name="кот" localSheetId="1" hidden="1">{#N/A,#N/A,FALSE,"Лист4"}</definedName>
    <definedName name="кот" localSheetId="5" hidden="1">{#N/A,#N/A,FALSE,"Лист4"}</definedName>
    <definedName name="кот" localSheetId="7" hidden="1">{#N/A,#N/A,FALSE,"Лист4"}</definedName>
    <definedName name="кот" localSheetId="0" hidden="1">{#N/A,#N/A,FALSE,"Лист4"}</definedName>
    <definedName name="кот" localSheetId="6" hidden="1">{#N/A,#N/A,FALSE,"Лист4"}</definedName>
    <definedName name="кот" localSheetId="4" hidden="1">{#N/A,#N/A,FALSE,"Лист4"}</definedName>
    <definedName name="кот" hidden="1">{#N/A,#N/A,FALSE,"Лист4"}</definedName>
    <definedName name="кр" localSheetId="1" hidden="1">{#N/A,#N/A,FALSE,"Лист4"}</definedName>
    <definedName name="кр" localSheetId="5" hidden="1">{#N/A,#N/A,FALSE,"Лист4"}</definedName>
    <definedName name="кр" localSheetId="7" hidden="1">{#N/A,#N/A,FALSE,"Лист4"}</definedName>
    <definedName name="кр" localSheetId="0" hidden="1">{#N/A,#N/A,FALSE,"Лист4"}</definedName>
    <definedName name="кр" localSheetId="6" hidden="1">{#N/A,#N/A,FALSE,"Лист4"}</definedName>
    <definedName name="кр" localSheetId="4" hidden="1">{#N/A,#N/A,FALSE,"Лист4"}</definedName>
    <definedName name="кр" hidden="1">{#N/A,#N/A,FALSE,"Лист4"}</definedName>
    <definedName name="Куl" localSheetId="1">#REF!</definedName>
    <definedName name="Куl" localSheetId="2">#REF!</definedName>
    <definedName name="Куl" localSheetId="7">#REF!</definedName>
    <definedName name="Куl" localSheetId="0">#REF!</definedName>
    <definedName name="Куl" localSheetId="6">#REF!</definedName>
    <definedName name="Куl" localSheetId="4">#REF!</definedName>
    <definedName name="Куl">#REF!</definedName>
    <definedName name="культура" localSheetId="1" hidden="1">{#N/A,#N/A,FALSE,"Лист4"}</definedName>
    <definedName name="культура" localSheetId="5" hidden="1">{#N/A,#N/A,FALSE,"Лист4"}</definedName>
    <definedName name="культура" localSheetId="7" hidden="1">{#N/A,#N/A,FALSE,"Лист4"}</definedName>
    <definedName name="культура" localSheetId="0" hidden="1">{#N/A,#N/A,FALSE,"Лист4"}</definedName>
    <definedName name="культура" localSheetId="6" hidden="1">{#N/A,#N/A,FALSE,"Лист4"}</definedName>
    <definedName name="культура" localSheetId="4" hidden="1">{#N/A,#N/A,FALSE,"Лист4"}</definedName>
    <definedName name="культура" hidden="1">{#N/A,#N/A,FALSE,"Лист4"}</definedName>
    <definedName name="кц" localSheetId="1" hidden="1">{#N/A,#N/A,FALSE,"Лист4"}</definedName>
    <definedName name="кц" localSheetId="5" hidden="1">{#N/A,#N/A,FALSE,"Лист4"}</definedName>
    <definedName name="кц" localSheetId="7" hidden="1">{#N/A,#N/A,FALSE,"Лист4"}</definedName>
    <definedName name="кц" localSheetId="0" hidden="1">{#N/A,#N/A,FALSE,"Лист4"}</definedName>
    <definedName name="кц" localSheetId="6" hidden="1">{#N/A,#N/A,FALSE,"Лист4"}</definedName>
    <definedName name="кц" localSheetId="4" hidden="1">{#N/A,#N/A,FALSE,"Лист4"}</definedName>
    <definedName name="кц" hidden="1">{#N/A,#N/A,FALSE,"Лист4"}</definedName>
    <definedName name="лл" localSheetId="1" hidden="1">{#N/A,#N/A,FALSE,"Лист4"}</definedName>
    <definedName name="лл" localSheetId="5" hidden="1">{#N/A,#N/A,FALSE,"Лист4"}</definedName>
    <definedName name="лл" localSheetId="7" hidden="1">{#N/A,#N/A,FALSE,"Лист4"}</definedName>
    <definedName name="лл" localSheetId="0" hidden="1">{#N/A,#N/A,FALSE,"Лист4"}</definedName>
    <definedName name="лл" localSheetId="6" hidden="1">{#N/A,#N/A,FALSE,"Лист4"}</definedName>
    <definedName name="лл" localSheetId="4" hidden="1">{#N/A,#N/A,FALSE,"Лист4"}</definedName>
    <definedName name="лл" hidden="1">{#N/A,#N/A,FALSE,"Лист4"}</definedName>
    <definedName name="ллл" localSheetId="1" hidden="1">{#N/A,#N/A,FALSE,"Лист4"}</definedName>
    <definedName name="ллл" localSheetId="5" hidden="1">{#N/A,#N/A,FALSE,"Лист4"}</definedName>
    <definedName name="ллл" localSheetId="7" hidden="1">{#N/A,#N/A,FALSE,"Лист4"}</definedName>
    <definedName name="ллл" localSheetId="0" hidden="1">{#N/A,#N/A,FALSE,"Лист4"}</definedName>
    <definedName name="ллл" localSheetId="6" hidden="1">{#N/A,#N/A,FALSE,"Лист4"}</definedName>
    <definedName name="ллл" localSheetId="4" hidden="1">{#N/A,#N/A,FALSE,"Лист4"}</definedName>
    <definedName name="ллл" hidden="1">{#N/A,#N/A,FALSE,"Лист4"}</definedName>
    <definedName name="ллллл" localSheetId="1">#REF!</definedName>
    <definedName name="ллллл" localSheetId="2">#REF!</definedName>
    <definedName name="ллллл" localSheetId="5">#REF!</definedName>
    <definedName name="ллллл" localSheetId="7">#REF!</definedName>
    <definedName name="ллллл" localSheetId="0">#REF!</definedName>
    <definedName name="ллллл" localSheetId="6">#REF!</definedName>
    <definedName name="ллллл" localSheetId="4">#REF!</definedName>
    <definedName name="ллллл">#REF!</definedName>
    <definedName name="ллллллл" localSheetId="1" hidden="1">{#N/A,#N/A,FALSE,"Лист4"}</definedName>
    <definedName name="ллллллл" localSheetId="5" hidden="1">{#N/A,#N/A,FALSE,"Лист4"}</definedName>
    <definedName name="ллллллл" localSheetId="7" hidden="1">{#N/A,#N/A,FALSE,"Лист4"}</definedName>
    <definedName name="ллллллл" localSheetId="0" hidden="1">{#N/A,#N/A,FALSE,"Лист4"}</definedName>
    <definedName name="ллллллл" localSheetId="6" hidden="1">{#N/A,#N/A,FALSE,"Лист4"}</definedName>
    <definedName name="ллллллл" localSheetId="4" hidden="1">{#N/A,#N/A,FALSE,"Лист4"}</definedName>
    <definedName name="ллллллл" hidden="1">{#N/A,#N/A,FALSE,"Лист4"}</definedName>
    <definedName name="ллллллллллллллллллллллллллллллл" localSheetId="1" hidden="1">{#N/A,#N/A,FALSE,"Лист4"}</definedName>
    <definedName name="ллллллллллллллллллллллллллллллл" localSheetId="5" hidden="1">{#N/A,#N/A,FALSE,"Лист4"}</definedName>
    <definedName name="ллллллллллллллллллллллллллллллл" localSheetId="7" hidden="1">{#N/A,#N/A,FALSE,"Лист4"}</definedName>
    <definedName name="ллллллллллллллллллллллллллллллл" localSheetId="0" hidden="1">{#N/A,#N/A,FALSE,"Лист4"}</definedName>
    <definedName name="ллллллллллллллллллллллллллллллл" localSheetId="6" hidden="1">{#N/A,#N/A,FALSE,"Лист4"}</definedName>
    <definedName name="ллллллллллллллллллллллллллллллл" localSheetId="4" hidden="1">{#N/A,#N/A,FALSE,"Лист4"}</definedName>
    <definedName name="ллллллллллллллллллллллллллллллл" hidden="1">{#N/A,#N/A,FALSE,"Лист4"}</definedName>
    <definedName name="м" localSheetId="1" hidden="1">{#N/A,#N/A,FALSE,"Лист4"}</definedName>
    <definedName name="м" localSheetId="5" hidden="1">{#N/A,#N/A,FALSE,"Лист4"}</definedName>
    <definedName name="м" localSheetId="7" hidden="1">{#N/A,#N/A,FALSE,"Лист4"}</definedName>
    <definedName name="м" localSheetId="0" hidden="1">{#N/A,#N/A,FALSE,"Лист4"}</definedName>
    <definedName name="м" localSheetId="6" hidden="1">{#N/A,#N/A,FALSE,"Лист4"}</definedName>
    <definedName name="м" localSheetId="4" hidden="1">{#N/A,#N/A,FALSE,"Лист4"}</definedName>
    <definedName name="м" hidden="1">{#N/A,#N/A,FALSE,"Лист4"}</definedName>
    <definedName name="мінфін" localSheetId="1">#REF!</definedName>
    <definedName name="мінфін" localSheetId="2">#REF!</definedName>
    <definedName name="мінфін" localSheetId="5">#REF!</definedName>
    <definedName name="мінфін" localSheetId="7">#REF!</definedName>
    <definedName name="мінфін" localSheetId="0">#REF!</definedName>
    <definedName name="мінфін" localSheetId="6">#REF!</definedName>
    <definedName name="мінфін" localSheetId="4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1" hidden="1">{#N/A,#N/A,FALSE,"Лист4"}</definedName>
    <definedName name="мм" localSheetId="5" hidden="1">{#N/A,#N/A,FALSE,"Лист4"}</definedName>
    <definedName name="мм" localSheetId="7" hidden="1">{#N/A,#N/A,FALSE,"Лист4"}</definedName>
    <definedName name="мм" localSheetId="0" hidden="1">{#N/A,#N/A,FALSE,"Лист4"}</definedName>
    <definedName name="мм" localSheetId="6" hidden="1">{#N/A,#N/A,FALSE,"Лист4"}</definedName>
    <definedName name="мм" localSheetId="4" hidden="1">{#N/A,#N/A,FALSE,"Лист4"}</definedName>
    <definedName name="мм" hidden="1">{#N/A,#N/A,FALSE,"Лист4"}</definedName>
    <definedName name="ммм" localSheetId="1" hidden="1">{#N/A,#N/A,FALSE,"Лист4"}</definedName>
    <definedName name="ммм" localSheetId="5" hidden="1">{#N/A,#N/A,FALSE,"Лист4"}</definedName>
    <definedName name="ммм" localSheetId="7" hidden="1">{#N/A,#N/A,FALSE,"Лист4"}</definedName>
    <definedName name="ммм" localSheetId="0" hidden="1">{#N/A,#N/A,FALSE,"Лист4"}</definedName>
    <definedName name="ммм" localSheetId="6" hidden="1">{#N/A,#N/A,FALSE,"Лист4"}</definedName>
    <definedName name="ммм" localSheetId="4" hidden="1">{#N/A,#N/A,FALSE,"Лист4"}</definedName>
    <definedName name="ммм" hidden="1">{#N/A,#N/A,FALSE,"Лист4"}</definedName>
    <definedName name="мммммм" localSheetId="1" hidden="1">{#N/A,#N/A,FALSE,"Лист4"}</definedName>
    <definedName name="мммммм" localSheetId="5" hidden="1">{#N/A,#N/A,FALSE,"Лист4"}</definedName>
    <definedName name="мммммм" localSheetId="7" hidden="1">{#N/A,#N/A,FALSE,"Лист4"}</definedName>
    <definedName name="мммммм" localSheetId="0" hidden="1">{#N/A,#N/A,FALSE,"Лист4"}</definedName>
    <definedName name="мммммм" localSheetId="6" hidden="1">{#N/A,#N/A,FALSE,"Лист4"}</definedName>
    <definedName name="мммммм" localSheetId="4" hidden="1">{#N/A,#N/A,FALSE,"Лист4"}</definedName>
    <definedName name="мммммм" hidden="1">{#N/A,#N/A,FALSE,"Лист4"}</definedName>
    <definedName name="мммммммммммммм" localSheetId="1" hidden="1">{#N/A,#N/A,FALSE,"Лист4"}</definedName>
    <definedName name="мммммммммммммм" localSheetId="5" hidden="1">{#N/A,#N/A,FALSE,"Лист4"}</definedName>
    <definedName name="мммммммммммммм" localSheetId="7" hidden="1">{#N/A,#N/A,FALSE,"Лист4"}</definedName>
    <definedName name="мммммммммммммм" localSheetId="0" hidden="1">{#N/A,#N/A,FALSE,"Лист4"}</definedName>
    <definedName name="мммммммммммммм" localSheetId="6" hidden="1">{#N/A,#N/A,FALSE,"Лист4"}</definedName>
    <definedName name="мммммммммммммм" localSheetId="4" hidden="1">{#N/A,#N/A,FALSE,"Лист4"}</definedName>
    <definedName name="мммммммммммммм" hidden="1">{#N/A,#N/A,FALSE,"Лист4"}</definedName>
    <definedName name="ммммммммммммммммм" localSheetId="1" hidden="1">{#N/A,#N/A,FALSE,"Лист4"}</definedName>
    <definedName name="ммммммммммммммммм" localSheetId="5" hidden="1">{#N/A,#N/A,FALSE,"Лист4"}</definedName>
    <definedName name="ммммммммммммммммм" localSheetId="7" hidden="1">{#N/A,#N/A,FALSE,"Лист4"}</definedName>
    <definedName name="ммммммммммммммммм" localSheetId="0" hidden="1">{#N/A,#N/A,FALSE,"Лист4"}</definedName>
    <definedName name="ммммммммммммммммм" localSheetId="6" hidden="1">{#N/A,#N/A,FALSE,"Лист4"}</definedName>
    <definedName name="ммммммммммммммммм" localSheetId="4" hidden="1">{#N/A,#N/A,FALSE,"Лист4"}</definedName>
    <definedName name="ммммммммммммммммм" hidden="1">{#N/A,#N/A,FALSE,"Лист4"}</definedName>
    <definedName name="Нkb" localSheetId="1">#REF!</definedName>
    <definedName name="Нkb" localSheetId="2">#REF!</definedName>
    <definedName name="Нkb" localSheetId="7">#REF!</definedName>
    <definedName name="Нkb" localSheetId="0">#REF!</definedName>
    <definedName name="Нkb" localSheetId="6">#REF!</definedName>
    <definedName name="Нkb" localSheetId="4">#REF!</definedName>
    <definedName name="Нkb">#REF!</definedName>
    <definedName name="Нkk" localSheetId="1">#REF!</definedName>
    <definedName name="Нkk" localSheetId="2">#REF!</definedName>
    <definedName name="Нkk" localSheetId="7">#REF!</definedName>
    <definedName name="Нkk" localSheetId="0">#REF!</definedName>
    <definedName name="Нkk" localSheetId="6">#REF!</definedName>
    <definedName name="Нkk" localSheetId="4">#REF!</definedName>
    <definedName name="Нkk">#REF!</definedName>
    <definedName name="не" localSheetId="1" hidden="1">{#N/A,#N/A,FALSE,"Лист4"}</definedName>
    <definedName name="не" localSheetId="5" hidden="1">{#N/A,#N/A,FALSE,"Лист4"}</definedName>
    <definedName name="не" localSheetId="7" hidden="1">{#N/A,#N/A,FALSE,"Лист4"}</definedName>
    <definedName name="не" localSheetId="0" hidden="1">{#N/A,#N/A,FALSE,"Лист4"}</definedName>
    <definedName name="не" localSheetId="6" hidden="1">{#N/A,#N/A,FALSE,"Лист4"}</definedName>
    <definedName name="не" localSheetId="4" hidden="1">{#N/A,#N/A,FALSE,"Лист4"}</definedName>
    <definedName name="не" hidden="1">{#N/A,#N/A,FALSE,"Лист4"}</definedName>
    <definedName name="ннннннннн" localSheetId="1" hidden="1">{#N/A,#N/A,FALSE,"Лист4"}</definedName>
    <definedName name="ннннннннн" localSheetId="5" hidden="1">{#N/A,#N/A,FALSE,"Лист4"}</definedName>
    <definedName name="ннннннннн" localSheetId="7" hidden="1">{#N/A,#N/A,FALSE,"Лист4"}</definedName>
    <definedName name="ннннннннн" localSheetId="0" hidden="1">{#N/A,#N/A,FALSE,"Лист4"}</definedName>
    <definedName name="ннннннннн" localSheetId="6" hidden="1">{#N/A,#N/A,FALSE,"Лист4"}</definedName>
    <definedName name="ннннннннн" localSheetId="4" hidden="1">{#N/A,#N/A,FALSE,"Лист4"}</definedName>
    <definedName name="ннннннннн" hidden="1">{#N/A,#N/A,FALSE,"Лист4"}</definedName>
    <definedName name="о" localSheetId="1" hidden="1">{#N/A,#N/A,FALSE,"Лист4"}</definedName>
    <definedName name="о" localSheetId="5" hidden="1">{#N/A,#N/A,FALSE,"Лист4"}</definedName>
    <definedName name="о" localSheetId="7" hidden="1">{#N/A,#N/A,FALSE,"Лист4"}</definedName>
    <definedName name="о" localSheetId="0" hidden="1">{#N/A,#N/A,FALSE,"Лист4"}</definedName>
    <definedName name="о" localSheetId="6" hidden="1">{#N/A,#N/A,FALSE,"Лист4"}</definedName>
    <definedName name="о" localSheetId="4" hidden="1">{#N/A,#N/A,FALSE,"Лист4"}</definedName>
    <definedName name="о" hidden="1">{#N/A,#N/A,FALSE,"Лист4"}</definedName>
    <definedName name="_xlnm.Print_Area" localSheetId="1">'дод.2 джер'!$A$1:$G$30</definedName>
    <definedName name="_xlnm.Print_Area" localSheetId="2">'дод.3 видатки'!$A$1:$P$36</definedName>
    <definedName name="_xlnm.Print_Area" localSheetId="3">'дод.3.1 вид'!$A$1:$P$60</definedName>
    <definedName name="_xlnm.Print_Area" localSheetId="5">'дод.5 трансф'!$A$1:$D$42</definedName>
    <definedName name="_xlnm.Print_Area" localSheetId="7">'дод.7 програми '!$A$1:$J$30</definedName>
    <definedName name="_xlnm.Print_Area" localSheetId="0">'Дод1 доходи'!$A$1:$F$28</definedName>
    <definedName name="_xlnm.Print_Area" localSheetId="6">'додат 6 розвиток'!$A$1:$J$21</definedName>
    <definedName name="_xlnm.Print_Area" localSheetId="4">'кредит 4'!$A$1:$P$24</definedName>
    <definedName name="_xlnm.Print_Area">#REF!</definedName>
    <definedName name="оо" localSheetId="1" hidden="1">{#N/A,#N/A,FALSE,"Лист4"}</definedName>
    <definedName name="оо" localSheetId="5" hidden="1">{#N/A,#N/A,FALSE,"Лист4"}</definedName>
    <definedName name="оо" localSheetId="7" hidden="1">{#N/A,#N/A,FALSE,"Лист4"}</definedName>
    <definedName name="оо" localSheetId="0" hidden="1">{#N/A,#N/A,FALSE,"Лист4"}</definedName>
    <definedName name="оо" localSheetId="6" hidden="1">{#N/A,#N/A,FALSE,"Лист4"}</definedName>
    <definedName name="оо" localSheetId="4" hidden="1">{#N/A,#N/A,FALSE,"Лист4"}</definedName>
    <definedName name="оо" hidden="1">{#N/A,#N/A,FALSE,"Лист4"}</definedName>
    <definedName name="ооо" localSheetId="1" hidden="1">{#N/A,#N/A,FALSE,"Лист4"}</definedName>
    <definedName name="ооо" localSheetId="5" hidden="1">{#N/A,#N/A,FALSE,"Лист4"}</definedName>
    <definedName name="ооо" localSheetId="7" hidden="1">{#N/A,#N/A,FALSE,"Лист4"}</definedName>
    <definedName name="ооо" localSheetId="0" hidden="1">{#N/A,#N/A,FALSE,"Лист4"}</definedName>
    <definedName name="ооо" localSheetId="6" hidden="1">{#N/A,#N/A,FALSE,"Лист4"}</definedName>
    <definedName name="ооо" localSheetId="4" hidden="1">{#N/A,#N/A,FALSE,"Лист4"}</definedName>
    <definedName name="ооо" hidden="1">{#N/A,#N/A,FALSE,"Лист4"}</definedName>
    <definedName name="оооо" localSheetId="1" hidden="1">{#N/A,#N/A,FALSE,"Лист4"}</definedName>
    <definedName name="оооо" localSheetId="5" hidden="1">{#N/A,#N/A,FALSE,"Лист4"}</definedName>
    <definedName name="оооо" localSheetId="7" hidden="1">{#N/A,#N/A,FALSE,"Лист4"}</definedName>
    <definedName name="оооо" localSheetId="0" hidden="1">{#N/A,#N/A,FALSE,"Лист4"}</definedName>
    <definedName name="оооо" localSheetId="6" hidden="1">{#N/A,#N/A,FALSE,"Лист4"}</definedName>
    <definedName name="оооо" localSheetId="4" hidden="1">{#N/A,#N/A,FALSE,"Лист4"}</definedName>
    <definedName name="оооо" hidden="1">{#N/A,#N/A,FALSE,"Лист4"}</definedName>
    <definedName name="ооооо" localSheetId="1" hidden="1">{#N/A,#N/A,FALSE,"Лист4"}</definedName>
    <definedName name="ооооо" localSheetId="5" hidden="1">{#N/A,#N/A,FALSE,"Лист4"}</definedName>
    <definedName name="ооооо" localSheetId="7" hidden="1">{#N/A,#N/A,FALSE,"Лист4"}</definedName>
    <definedName name="ооооо" localSheetId="0" hidden="1">{#N/A,#N/A,FALSE,"Лист4"}</definedName>
    <definedName name="ооооо" localSheetId="6" hidden="1">{#N/A,#N/A,FALSE,"Лист4"}</definedName>
    <definedName name="ооооо" localSheetId="4" hidden="1">{#N/A,#N/A,FALSE,"Лист4"}</definedName>
    <definedName name="ооооо" hidden="1">{#N/A,#N/A,FALSE,"Лист4"}</definedName>
    <definedName name="оооооо" localSheetId="1">#REF!</definedName>
    <definedName name="оооооо" localSheetId="2">#REF!</definedName>
    <definedName name="оооооо" localSheetId="5">#REF!</definedName>
    <definedName name="оооооо" localSheetId="7">#REF!</definedName>
    <definedName name="оооооо" localSheetId="0">#REF!</definedName>
    <definedName name="оооооо" localSheetId="6">#REF!</definedName>
    <definedName name="оооооо" localSheetId="4">#REF!</definedName>
    <definedName name="оооооо">#REF!</definedName>
    <definedName name="оооооооо" localSheetId="1" hidden="1">{#N/A,#N/A,FALSE,"Лист4"}</definedName>
    <definedName name="оооооооо" localSheetId="5" hidden="1">{#N/A,#N/A,FALSE,"Лист4"}</definedName>
    <definedName name="оооооооо" localSheetId="7" hidden="1">{#N/A,#N/A,FALSE,"Лист4"}</definedName>
    <definedName name="оооооооо" localSheetId="0" hidden="1">{#N/A,#N/A,FALSE,"Лист4"}</definedName>
    <definedName name="оооооооо" localSheetId="6" hidden="1">{#N/A,#N/A,FALSE,"Лист4"}</definedName>
    <definedName name="оооооооо" localSheetId="4" hidden="1">{#N/A,#N/A,FALSE,"Лист4"}</definedName>
    <definedName name="оооооооо" hidden="1">{#N/A,#N/A,FALSE,"Лист4"}</definedName>
    <definedName name="оооооооооооооооооооооооооо" localSheetId="1" hidden="1">{#N/A,#N/A,FALSE,"Лист4"}</definedName>
    <definedName name="оооооооооооооооооооооооооо" localSheetId="5" hidden="1">{#N/A,#N/A,FALSE,"Лист4"}</definedName>
    <definedName name="оооооооооооооооооооооооооо" localSheetId="7" hidden="1">{#N/A,#N/A,FALSE,"Лист4"}</definedName>
    <definedName name="оооооооооооооооооооооооооо" localSheetId="0" hidden="1">{#N/A,#N/A,FALSE,"Лист4"}</definedName>
    <definedName name="оооооооооооооооооооооооооо" localSheetId="6" hidden="1">{#N/A,#N/A,FALSE,"Лист4"}</definedName>
    <definedName name="оооооооооооооооооооооооооо" localSheetId="4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1" hidden="1">{#N/A,#N/A,FALSE,"Лист4"}</definedName>
    <definedName name="ооооооооооооооооооооооооооооо" localSheetId="5" hidden="1">{#N/A,#N/A,FALSE,"Лист4"}</definedName>
    <definedName name="ооооооооооооооооооооооооооооо" localSheetId="7" hidden="1">{#N/A,#N/A,FALSE,"Лист4"}</definedName>
    <definedName name="ооооооооооооооооооооооооооооо" localSheetId="0" hidden="1">{#N/A,#N/A,FALSE,"Лист4"}</definedName>
    <definedName name="ооооооооооооооооооооооооооооо" localSheetId="6" hidden="1">{#N/A,#N/A,FALSE,"Лист4"}</definedName>
    <definedName name="ооооооооооооооооооооооооооооо" localSheetId="4" hidden="1">{#N/A,#N/A,FALSE,"Лист4"}</definedName>
    <definedName name="ооооооооооооооооооооооооооооо" hidden="1">{#N/A,#N/A,FALSE,"Лист4"}</definedName>
    <definedName name="освіта" localSheetId="1" hidden="1">{#N/A,#N/A,FALSE,"Лист4"}</definedName>
    <definedName name="освіта" localSheetId="5" hidden="1">{#N/A,#N/A,FALSE,"Лист4"}</definedName>
    <definedName name="освіта" localSheetId="7" hidden="1">{#N/A,#N/A,FALSE,"Лист4"}</definedName>
    <definedName name="освіта" localSheetId="0" hidden="1">{#N/A,#N/A,FALSE,"Лист4"}</definedName>
    <definedName name="освіта" localSheetId="6" hidden="1">{#N/A,#N/A,FALSE,"Лист4"}</definedName>
    <definedName name="освіта" localSheetId="4" hidden="1">{#N/A,#N/A,FALSE,"Лист4"}</definedName>
    <definedName name="освіта" hidden="1">{#N/A,#N/A,FALSE,"Лист4"}</definedName>
    <definedName name="ох" localSheetId="1" hidden="1">{#N/A,#N/A,FALSE,"Лист4"}</definedName>
    <definedName name="ох" localSheetId="5" hidden="1">{#N/A,#N/A,FALSE,"Лист4"}</definedName>
    <definedName name="ох" localSheetId="7" hidden="1">{#N/A,#N/A,FALSE,"Лист4"}</definedName>
    <definedName name="ох" localSheetId="0" hidden="1">{#N/A,#N/A,FALSE,"Лист4"}</definedName>
    <definedName name="ох" localSheetId="6" hidden="1">{#N/A,#N/A,FALSE,"Лист4"}</definedName>
    <definedName name="ох" localSheetId="4" hidden="1">{#N/A,#N/A,FALSE,"Лист4"}</definedName>
    <definedName name="ох" hidden="1">{#N/A,#N/A,FALSE,"Лист4"}</definedName>
    <definedName name="охорона" localSheetId="1" hidden="1">{#N/A,#N/A,FALSE,"Лист4"}</definedName>
    <definedName name="охорона" localSheetId="5" hidden="1">{#N/A,#N/A,FALSE,"Лист4"}</definedName>
    <definedName name="охорона" localSheetId="7" hidden="1">{#N/A,#N/A,FALSE,"Лист4"}</definedName>
    <definedName name="охорона" localSheetId="0" hidden="1">{#N/A,#N/A,FALSE,"Лист4"}</definedName>
    <definedName name="охорона" localSheetId="6" hidden="1">{#N/A,#N/A,FALSE,"Лист4"}</definedName>
    <definedName name="охорона" localSheetId="4" hidden="1">{#N/A,#N/A,FALSE,"Лист4"}</definedName>
    <definedName name="охорона" hidden="1">{#N/A,#N/A,FALSE,"Лист4"}</definedName>
    <definedName name="охх" localSheetId="1" hidden="1">{#N/A,#N/A,FALSE,"Лист4"}</definedName>
    <definedName name="охх" localSheetId="5" hidden="1">{#N/A,#N/A,FALSE,"Лист4"}</definedName>
    <definedName name="охх" localSheetId="7" hidden="1">{#N/A,#N/A,FALSE,"Лист4"}</definedName>
    <definedName name="охх" localSheetId="0" hidden="1">{#N/A,#N/A,FALSE,"Лист4"}</definedName>
    <definedName name="охх" localSheetId="6" hidden="1">{#N/A,#N/A,FALSE,"Лист4"}</definedName>
    <definedName name="охх" localSheetId="4" hidden="1">{#N/A,#N/A,FALSE,"Лист4"}</definedName>
    <definedName name="охх" hidden="1">{#N/A,#N/A,FALSE,"Лист4"}</definedName>
    <definedName name="пот" localSheetId="1" hidden="1">{#N/A,#N/A,FALSE,"Лист4"}</definedName>
    <definedName name="пот" localSheetId="5" hidden="1">{#N/A,#N/A,FALSE,"Лист4"}</definedName>
    <definedName name="пот" localSheetId="7" hidden="1">{#N/A,#N/A,FALSE,"Лист4"}</definedName>
    <definedName name="пот" localSheetId="0" hidden="1">{#N/A,#N/A,FALSE,"Лист4"}</definedName>
    <definedName name="пот" localSheetId="6" hidden="1">{#N/A,#N/A,FALSE,"Лист4"}</definedName>
    <definedName name="пот" localSheetId="4" hidden="1">{#N/A,#N/A,FALSE,"Лист4"}</definedName>
    <definedName name="пот" hidden="1">{#N/A,#N/A,FALSE,"Лист4"}</definedName>
    <definedName name="пп" localSheetId="1" hidden="1">{#N/A,#N/A,FALSE,"Лист4"}</definedName>
    <definedName name="пп" localSheetId="5" hidden="1">{#N/A,#N/A,FALSE,"Лист4"}</definedName>
    <definedName name="пп" localSheetId="7" hidden="1">{#N/A,#N/A,FALSE,"Лист4"}</definedName>
    <definedName name="пп" localSheetId="0" hidden="1">{#N/A,#N/A,FALSE,"Лист4"}</definedName>
    <definedName name="пп" localSheetId="6" hidden="1">{#N/A,#N/A,FALSE,"Лист4"}</definedName>
    <definedName name="пп" localSheetId="4" hidden="1">{#N/A,#N/A,FALSE,"Лист4"}</definedName>
    <definedName name="пп" hidden="1">{#N/A,#N/A,FALSE,"Лист4"}</definedName>
    <definedName name="проол" localSheetId="1">#REF!</definedName>
    <definedName name="проол" localSheetId="2">#REF!</definedName>
    <definedName name="проол" localSheetId="5">#REF!</definedName>
    <definedName name="проол" localSheetId="7">#REF!</definedName>
    <definedName name="проол" localSheetId="0">#REF!</definedName>
    <definedName name="проол" localSheetId="6">#REF!</definedName>
    <definedName name="проол" localSheetId="4">#REF!</definedName>
    <definedName name="проол">#REF!</definedName>
    <definedName name="р" localSheetId="1">#REF!</definedName>
    <definedName name="р" localSheetId="2">#REF!</definedName>
    <definedName name="р" localSheetId="7">#REF!</definedName>
    <definedName name="р" localSheetId="0">#REF!</definedName>
    <definedName name="р" localSheetId="6">#REF!</definedName>
    <definedName name="р" localSheetId="4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2">#REF!</definedName>
    <definedName name="РРБ" localSheetId="5">#REF!</definedName>
    <definedName name="РРБ" localSheetId="7">#REF!</definedName>
    <definedName name="РРБ" localSheetId="0">#REF!</definedName>
    <definedName name="РРБ" localSheetId="6">#REF!</definedName>
    <definedName name="РРБ" localSheetId="4">#REF!</definedName>
    <definedName name="РРБ">#REF!</definedName>
    <definedName name="РРБази" localSheetId="1">#REF!</definedName>
    <definedName name="РРБази" localSheetId="2">#REF!</definedName>
    <definedName name="РРБази" localSheetId="5">#REF!</definedName>
    <definedName name="РРБази" localSheetId="7">#REF!</definedName>
    <definedName name="РРБази" localSheetId="0">#REF!</definedName>
    <definedName name="РРБази" localSheetId="6">#REF!</definedName>
    <definedName name="РРБази" localSheetId="4">#REF!</definedName>
    <definedName name="РРБази">#REF!</definedName>
    <definedName name="рррр" localSheetId="1">#REF!</definedName>
    <definedName name="рррр" localSheetId="2">#REF!</definedName>
    <definedName name="рррр" localSheetId="5">#REF!</definedName>
    <definedName name="рррр" localSheetId="7">#REF!</definedName>
    <definedName name="рррр" localSheetId="0">#REF!</definedName>
    <definedName name="рррр" localSheetId="6">#REF!</definedName>
    <definedName name="рррр" localSheetId="4">#REF!</definedName>
    <definedName name="рррр">#REF!</definedName>
    <definedName name="ррррр" localSheetId="1">#REF!</definedName>
    <definedName name="ррррр" localSheetId="2">#REF!</definedName>
    <definedName name="ррррр" localSheetId="5">#REF!</definedName>
    <definedName name="ррррр" localSheetId="7">#REF!</definedName>
    <definedName name="ррррр" localSheetId="0">#REF!</definedName>
    <definedName name="ррррр" localSheetId="6">#REF!</definedName>
    <definedName name="ррррр" localSheetId="4">#REF!</definedName>
    <definedName name="ррррр">#REF!</definedName>
    <definedName name="С" localSheetId="1">#REF!</definedName>
    <definedName name="с" localSheetId="2">#REF!</definedName>
    <definedName name="с" localSheetId="5">#REF!</definedName>
    <definedName name="с" localSheetId="7">#REF!</definedName>
    <definedName name="с" localSheetId="0">#REF!</definedName>
    <definedName name="С" localSheetId="6">#REF!</definedName>
    <definedName name="С" localSheetId="4">#REF!</definedName>
    <definedName name="с">#REF!</definedName>
    <definedName name="СПД" localSheetId="1">#REF!</definedName>
    <definedName name="СПД" localSheetId="2">#REF!</definedName>
    <definedName name="СПД" localSheetId="5">#REF!</definedName>
    <definedName name="СПД" localSheetId="7">#REF!</definedName>
    <definedName name="СПД" localSheetId="0">#REF!</definedName>
    <definedName name="СПД" localSheetId="6">#REF!</definedName>
    <definedName name="СПД" localSheetId="4">#REF!</definedName>
    <definedName name="СПД">#REF!</definedName>
    <definedName name="Список_областей">[11]ЗДМмісяць!$A$9:$A$35</definedName>
    <definedName name="сс" localSheetId="1" hidden="1">{#N/A,#N/A,FALSE,"Лист4"}</definedName>
    <definedName name="сс" localSheetId="5" hidden="1">{#N/A,#N/A,FALSE,"Лист4"}</definedName>
    <definedName name="сс" localSheetId="7" hidden="1">{#N/A,#N/A,FALSE,"Лист4"}</definedName>
    <definedName name="сс" localSheetId="0" hidden="1">{#N/A,#N/A,FALSE,"Лист4"}</definedName>
    <definedName name="сс" localSheetId="6" hidden="1">{#N/A,#N/A,FALSE,"Лист4"}</definedName>
    <definedName name="сс" localSheetId="4" hidden="1">{#N/A,#N/A,FALSE,"Лист4"}</definedName>
    <definedName name="сс" hidden="1">{#N/A,#N/A,FALSE,"Лист4"}</definedName>
    <definedName name="ссс" localSheetId="1" hidden="1">{#N/A,#N/A,FALSE,"Лист4"}</definedName>
    <definedName name="ссс" localSheetId="5" hidden="1">{#N/A,#N/A,FALSE,"Лист4"}</definedName>
    <definedName name="ссс" localSheetId="7" hidden="1">{#N/A,#N/A,FALSE,"Лист4"}</definedName>
    <definedName name="ссс" localSheetId="0" hidden="1">{#N/A,#N/A,FALSE,"Лист4"}</definedName>
    <definedName name="ссс" localSheetId="6" hidden="1">{#N/A,#N/A,FALSE,"Лист4"}</definedName>
    <definedName name="ссс" localSheetId="4" hidden="1">{#N/A,#N/A,FALSE,"Лист4"}</definedName>
    <definedName name="ссс" hidden="1">{#N/A,#N/A,FALSE,"Лист4"}</definedName>
    <definedName name="ссссс" localSheetId="1" hidden="1">{#N/A,#N/A,FALSE,"Лист4"}</definedName>
    <definedName name="ссссс" localSheetId="5" hidden="1">{#N/A,#N/A,FALSE,"Лист4"}</definedName>
    <definedName name="ссссс" localSheetId="7" hidden="1">{#N/A,#N/A,FALSE,"Лист4"}</definedName>
    <definedName name="ссссс" localSheetId="0" hidden="1">{#N/A,#N/A,FALSE,"Лист4"}</definedName>
    <definedName name="ссссс" localSheetId="6" hidden="1">{#N/A,#N/A,FALSE,"Лист4"}</definedName>
    <definedName name="ссссс" localSheetId="4" hidden="1">{#N/A,#N/A,FALSE,"Лист4"}</definedName>
    <definedName name="ссссс" hidden="1">{#N/A,#N/A,FALSE,"Лист4"}</definedName>
    <definedName name="ссссссс" localSheetId="1" hidden="1">{#N/A,#N/A,FALSE,"Лист4"}</definedName>
    <definedName name="ссссссс" localSheetId="5" hidden="1">{#N/A,#N/A,FALSE,"Лист4"}</definedName>
    <definedName name="ссссссс" localSheetId="7" hidden="1">{#N/A,#N/A,FALSE,"Лист4"}</definedName>
    <definedName name="ссссссс" localSheetId="0" hidden="1">{#N/A,#N/A,FALSE,"Лист4"}</definedName>
    <definedName name="ссссссс" localSheetId="6" hidden="1">{#N/A,#N/A,FALSE,"Лист4"}</definedName>
    <definedName name="ссссссс" localSheetId="4" hidden="1">{#N/A,#N/A,FALSE,"Лист4"}</definedName>
    <definedName name="ссссссс" hidden="1">{#N/A,#N/A,FALSE,"Лист4"}</definedName>
    <definedName name="сссссссссс" localSheetId="1" hidden="1">{#N/A,#N/A,FALSE,"Лист4"}</definedName>
    <definedName name="сссссссссс" localSheetId="5" hidden="1">{#N/A,#N/A,FALSE,"Лист4"}</definedName>
    <definedName name="сссссссссс" localSheetId="7" hidden="1">{#N/A,#N/A,FALSE,"Лист4"}</definedName>
    <definedName name="сссссссссс" localSheetId="0" hidden="1">{#N/A,#N/A,FALSE,"Лист4"}</definedName>
    <definedName name="сссссссссс" localSheetId="6" hidden="1">{#N/A,#N/A,FALSE,"Лист4"}</definedName>
    <definedName name="сссссссссс" localSheetId="4" hidden="1">{#N/A,#N/A,FALSE,"Лист4"}</definedName>
    <definedName name="сссссссссс" hidden="1">{#N/A,#N/A,FALSE,"Лист4"}</definedName>
    <definedName name="сссссссссссс" localSheetId="1" hidden="1">{#N/A,#N/A,FALSE,"Лист4"}</definedName>
    <definedName name="сссссссссссс" localSheetId="5" hidden="1">{#N/A,#N/A,FALSE,"Лист4"}</definedName>
    <definedName name="сссссссссссс" localSheetId="7" hidden="1">{#N/A,#N/A,FALSE,"Лист4"}</definedName>
    <definedName name="сссссссссссс" localSheetId="0" hidden="1">{#N/A,#N/A,FALSE,"Лист4"}</definedName>
    <definedName name="сссссссссссс" localSheetId="6" hidden="1">{#N/A,#N/A,FALSE,"Лист4"}</definedName>
    <definedName name="сссссссссссс" localSheetId="4" hidden="1">{#N/A,#N/A,FALSE,"Лист4"}</definedName>
    <definedName name="сссссссссссс" hidden="1">{#N/A,#N/A,FALSE,"Лист4"}</definedName>
    <definedName name="ссссссссссссс" localSheetId="1" hidden="1">{#N/A,#N/A,FALSE,"Лист4"}</definedName>
    <definedName name="ссссссссссссс" localSheetId="5" hidden="1">{#N/A,#N/A,FALSE,"Лист4"}</definedName>
    <definedName name="ссссссссссссс" localSheetId="7" hidden="1">{#N/A,#N/A,FALSE,"Лист4"}</definedName>
    <definedName name="ссссссссссссс" localSheetId="0" hidden="1">{#N/A,#N/A,FALSE,"Лист4"}</definedName>
    <definedName name="ссссссссссссс" localSheetId="6" hidden="1">{#N/A,#N/A,FALSE,"Лист4"}</definedName>
    <definedName name="ссссссссссссс" localSheetId="4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1" hidden="1">{#N/A,#N/A,FALSE,"Лист4"}</definedName>
    <definedName name="укефукефуке" localSheetId="5" hidden="1">{#N/A,#N/A,FALSE,"Лист4"}</definedName>
    <definedName name="укефукефуке" localSheetId="7" hidden="1">{#N/A,#N/A,FALSE,"Лист4"}</definedName>
    <definedName name="укефукефуке" localSheetId="0" hidden="1">{#N/A,#N/A,FALSE,"Лист4"}</definedName>
    <definedName name="укефукефуке" localSheetId="6" hidden="1">{#N/A,#N/A,FALSE,"Лист4"}</definedName>
    <definedName name="укефукефуке" localSheetId="4" hidden="1">{#N/A,#N/A,FALSE,"Лист4"}</definedName>
    <definedName name="укефукефуке" hidden="1">{#N/A,#N/A,FALSE,"Лист4"}</definedName>
    <definedName name="управ" localSheetId="1" hidden="1">{#N/A,#N/A,FALSE,"Лист4"}</definedName>
    <definedName name="управ" localSheetId="5" hidden="1">{#N/A,#N/A,FALSE,"Лист4"}</definedName>
    <definedName name="управ" localSheetId="7" hidden="1">{#N/A,#N/A,FALSE,"Лист4"}</definedName>
    <definedName name="управ" localSheetId="0" hidden="1">{#N/A,#N/A,FALSE,"Лист4"}</definedName>
    <definedName name="управ" localSheetId="6" hidden="1">{#N/A,#N/A,FALSE,"Лист4"}</definedName>
    <definedName name="управ" localSheetId="4" hidden="1">{#N/A,#N/A,FALSE,"Лист4"}</definedName>
    <definedName name="управ" hidden="1">{#N/A,#N/A,FALSE,"Лист4"}</definedName>
    <definedName name="управління" localSheetId="1" hidden="1">{#N/A,#N/A,FALSE,"Лист4"}</definedName>
    <definedName name="управління" localSheetId="5" hidden="1">{#N/A,#N/A,FALSE,"Лист4"}</definedName>
    <definedName name="управління" localSheetId="7" hidden="1">{#N/A,#N/A,FALSE,"Лист4"}</definedName>
    <definedName name="управління" localSheetId="0" hidden="1">{#N/A,#N/A,FALSE,"Лист4"}</definedName>
    <definedName name="управління" localSheetId="6" hidden="1">{#N/A,#N/A,FALSE,"Лист4"}</definedName>
    <definedName name="управління" localSheetId="4" hidden="1">{#N/A,#N/A,FALSE,"Лист4"}</definedName>
    <definedName name="управління" hidden="1">{#N/A,#N/A,FALSE,"Лист4"}</definedName>
    <definedName name="ф" localSheetId="1" hidden="1">{#N/A,#N/A,FALSE,"Лист4"}</definedName>
    <definedName name="ф" localSheetId="5" hidden="1">{#N/A,#N/A,FALSE,"Лист4"}</definedName>
    <definedName name="ф" localSheetId="7" hidden="1">{#N/A,#N/A,FALSE,"Лист4"}</definedName>
    <definedName name="ф" localSheetId="0" hidden="1">{#N/A,#N/A,FALSE,"Лист4"}</definedName>
    <definedName name="ф" localSheetId="6" hidden="1">{#N/A,#N/A,FALSE,"Лист4"}</definedName>
    <definedName name="ф" localSheetId="4" hidden="1">{#N/A,#N/A,FALSE,"Лист4"}</definedName>
    <definedName name="ф" hidden="1">{#N/A,#N/A,FALSE,"Лист4"}</definedName>
    <definedName name="фі" localSheetId="1" hidden="1">{#N/A,#N/A,FALSE,"Лист4"}</definedName>
    <definedName name="фі" localSheetId="5" hidden="1">{#N/A,#N/A,FALSE,"Лист4"}</definedName>
    <definedName name="фі" localSheetId="7" hidden="1">{#N/A,#N/A,FALSE,"Лист4"}</definedName>
    <definedName name="фі" localSheetId="0" hidden="1">{#N/A,#N/A,FALSE,"Лист4"}</definedName>
    <definedName name="фі" localSheetId="6" hidden="1">{#N/A,#N/A,FALSE,"Лист4"}</definedName>
    <definedName name="фі" localSheetId="4" hidden="1">{#N/A,#N/A,FALSE,"Лист4"}</definedName>
    <definedName name="фі" hidden="1">{#N/A,#N/A,FALSE,"Лист4"}</definedName>
    <definedName name="фф" localSheetId="1" hidden="1">{#N/A,#N/A,FALSE,"Лист4"}</definedName>
    <definedName name="фф" localSheetId="5" hidden="1">{#N/A,#N/A,FALSE,"Лист4"}</definedName>
    <definedName name="фф" localSheetId="7" hidden="1">{#N/A,#N/A,FALSE,"Лист4"}</definedName>
    <definedName name="фф" localSheetId="0" hidden="1">{#N/A,#N/A,FALSE,"Лист4"}</definedName>
    <definedName name="фф" localSheetId="6" hidden="1">{#N/A,#N/A,FALSE,"Лист4"}</definedName>
    <definedName name="фф" localSheetId="4" hidden="1">{#N/A,#N/A,FALSE,"Лист4"}</definedName>
    <definedName name="фф" hidden="1">{#N/A,#N/A,FALSE,"Лист4"}</definedName>
    <definedName name="ффф" localSheetId="1" hidden="1">{#N/A,#N/A,FALSE,"Лист4"}</definedName>
    <definedName name="ффф" localSheetId="5" hidden="1">{#N/A,#N/A,FALSE,"Лист4"}</definedName>
    <definedName name="ффф" localSheetId="7" hidden="1">{#N/A,#N/A,FALSE,"Лист4"}</definedName>
    <definedName name="ффф" localSheetId="0" hidden="1">{#N/A,#N/A,FALSE,"Лист4"}</definedName>
    <definedName name="ффф" localSheetId="6" hidden="1">{#N/A,#N/A,FALSE,"Лист4"}</definedName>
    <definedName name="ффф" localSheetId="4" hidden="1">{#N/A,#N/A,FALSE,"Лист4"}</definedName>
    <definedName name="ффф" hidden="1">{#N/A,#N/A,FALSE,"Лист4"}</definedName>
    <definedName name="хххх" localSheetId="1" hidden="1">{#N/A,#N/A,FALSE,"Лист4"}</definedName>
    <definedName name="хххх" localSheetId="5" hidden="1">{#N/A,#N/A,FALSE,"Лист4"}</definedName>
    <definedName name="хххх" localSheetId="7" hidden="1">{#N/A,#N/A,FALSE,"Лист4"}</definedName>
    <definedName name="хххх" localSheetId="0" hidden="1">{#N/A,#N/A,FALSE,"Лист4"}</definedName>
    <definedName name="хххх" localSheetId="6" hidden="1">{#N/A,#N/A,FALSE,"Лист4"}</definedName>
    <definedName name="хххх" localSheetId="4" hidden="1">{#N/A,#N/A,FALSE,"Лист4"}</definedName>
    <definedName name="хххх" hidden="1">{#N/A,#N/A,FALSE,"Лист4"}</definedName>
    <definedName name="ххххх" localSheetId="1" hidden="1">{#N/A,#N/A,FALSE,"Лист4"}</definedName>
    <definedName name="ххххх" localSheetId="5" hidden="1">{#N/A,#N/A,FALSE,"Лист4"}</definedName>
    <definedName name="ххххх" localSheetId="7" hidden="1">{#N/A,#N/A,FALSE,"Лист4"}</definedName>
    <definedName name="ххххх" localSheetId="0" hidden="1">{#N/A,#N/A,FALSE,"Лист4"}</definedName>
    <definedName name="ххххх" localSheetId="6" hidden="1">{#N/A,#N/A,FALSE,"Лист4"}</definedName>
    <definedName name="ххххх" localSheetId="4" hidden="1">{#N/A,#N/A,FALSE,"Лист4"}</definedName>
    <definedName name="ххххх" hidden="1">{#N/A,#N/A,FALSE,"Лист4"}</definedName>
    <definedName name="цй" localSheetId="1" hidden="1">{#N/A,#N/A,FALSE,"Лист4"}</definedName>
    <definedName name="цй" localSheetId="5" hidden="1">{#N/A,#N/A,FALSE,"Лист4"}</definedName>
    <definedName name="цй" localSheetId="7" hidden="1">{#N/A,#N/A,FALSE,"Лист4"}</definedName>
    <definedName name="цй" localSheetId="0" hidden="1">{#N/A,#N/A,FALSE,"Лист4"}</definedName>
    <definedName name="цй" localSheetId="6" hidden="1">{#N/A,#N/A,FALSE,"Лист4"}</definedName>
    <definedName name="цй" localSheetId="4" hidden="1">{#N/A,#N/A,FALSE,"Лист4"}</definedName>
    <definedName name="цй" hidden="1">{#N/A,#N/A,FALSE,"Лист4"}</definedName>
    <definedName name="цц" localSheetId="1" hidden="1">{#N/A,#N/A,FALSE,"Лист4"}</definedName>
    <definedName name="цц" localSheetId="5" hidden="1">{#N/A,#N/A,FALSE,"Лист4"}</definedName>
    <definedName name="цц" localSheetId="7" hidden="1">{#N/A,#N/A,FALSE,"Лист4"}</definedName>
    <definedName name="цц" localSheetId="0" hidden="1">{#N/A,#N/A,FALSE,"Лист4"}</definedName>
    <definedName name="цц" localSheetId="6" hidden="1">{#N/A,#N/A,FALSE,"Лист4"}</definedName>
    <definedName name="цц" localSheetId="4" hidden="1">{#N/A,#N/A,FALSE,"Лист4"}</definedName>
    <definedName name="цц" hidden="1">{#N/A,#N/A,FALSE,"Лист4"}</definedName>
    <definedName name="чч" localSheetId="1" hidden="1">{#N/A,#N/A,FALSE,"Лист4"}</definedName>
    <definedName name="чч" localSheetId="5" hidden="1">{#N/A,#N/A,FALSE,"Лист4"}</definedName>
    <definedName name="чч" localSheetId="7" hidden="1">{#N/A,#N/A,FALSE,"Лист4"}</definedName>
    <definedName name="чч" localSheetId="0" hidden="1">{#N/A,#N/A,FALSE,"Лист4"}</definedName>
    <definedName name="чч" localSheetId="6" hidden="1">{#N/A,#N/A,FALSE,"Лист4"}</definedName>
    <definedName name="чч" localSheetId="4" hidden="1">{#N/A,#N/A,FALSE,"Лист4"}</definedName>
    <definedName name="чч" hidden="1">{#N/A,#N/A,FALSE,"Лист4"}</definedName>
    <definedName name="чччччччччччччччччччччччччччччч" localSheetId="1" hidden="1">{#N/A,#N/A,FALSE,"Лист4"}</definedName>
    <definedName name="чччччччччччччччччччччччччччччч" localSheetId="5" hidden="1">{#N/A,#N/A,FALSE,"Лист4"}</definedName>
    <definedName name="чччччччччччччччччччччччччччччч" localSheetId="7" hidden="1">{#N/A,#N/A,FALSE,"Лист4"}</definedName>
    <definedName name="чччччччччччччччччччччччччччччч" localSheetId="0" hidden="1">{#N/A,#N/A,FALSE,"Лист4"}</definedName>
    <definedName name="чччччччччччччччччччччччччччччч" localSheetId="6" hidden="1">{#N/A,#N/A,FALSE,"Лист4"}</definedName>
    <definedName name="чччччччччччччччччччччччччччччч" localSheetId="4" hidden="1">{#N/A,#N/A,FALSE,"Лист4"}</definedName>
    <definedName name="чччччччччччччччччччччччччччччч" hidden="1">{#N/A,#N/A,FALSE,"Лист4"}</definedName>
    <definedName name="шш" localSheetId="1" hidden="1">{#N/A,#N/A,FALSE,"Лист4"}</definedName>
    <definedName name="шш" localSheetId="5" hidden="1">{#N/A,#N/A,FALSE,"Лист4"}</definedName>
    <definedName name="шш" localSheetId="7" hidden="1">{#N/A,#N/A,FALSE,"Лист4"}</definedName>
    <definedName name="шш" localSheetId="0" hidden="1">{#N/A,#N/A,FALSE,"Лист4"}</definedName>
    <definedName name="шш" localSheetId="6" hidden="1">{#N/A,#N/A,FALSE,"Лист4"}</definedName>
    <definedName name="шш" localSheetId="4" hidden="1">{#N/A,#N/A,FALSE,"Лист4"}</definedName>
    <definedName name="шш" hidden="1">{#N/A,#N/A,FALSE,"Лист4"}</definedName>
    <definedName name="щщ" localSheetId="1">#REF!</definedName>
    <definedName name="щщ" localSheetId="2">#REF!</definedName>
    <definedName name="щщ" localSheetId="5">#REF!</definedName>
    <definedName name="щщ" localSheetId="7">#REF!</definedName>
    <definedName name="щщ" localSheetId="0">#REF!</definedName>
    <definedName name="щщ" localSheetId="6">#REF!</definedName>
    <definedName name="щщ" localSheetId="4">#REF!</definedName>
    <definedName name="щщ">#REF!</definedName>
    <definedName name="щщщ" localSheetId="1" hidden="1">{#N/A,#N/A,FALSE,"Лист4"}</definedName>
    <definedName name="щщщ" localSheetId="5" hidden="1">{#N/A,#N/A,FALSE,"Лист4"}</definedName>
    <definedName name="щщщ" localSheetId="7" hidden="1">{#N/A,#N/A,FALSE,"Лист4"}</definedName>
    <definedName name="щщщ" localSheetId="0" hidden="1">{#N/A,#N/A,FALSE,"Лист4"}</definedName>
    <definedName name="щщщ" localSheetId="6" hidden="1">{#N/A,#N/A,FALSE,"Лист4"}</definedName>
    <definedName name="щщщ" localSheetId="4" hidden="1">{#N/A,#N/A,FALSE,"Лист4"}</definedName>
    <definedName name="щщщ" hidden="1">{#N/A,#N/A,FALSE,"Лист4"}</definedName>
    <definedName name="щщщщ" localSheetId="1" hidden="1">{#N/A,#N/A,FALSE,"Лист4"}</definedName>
    <definedName name="щщщщ" localSheetId="5" hidden="1">{#N/A,#N/A,FALSE,"Лист4"}</definedName>
    <definedName name="щщщщ" localSheetId="7" hidden="1">{#N/A,#N/A,FALSE,"Лист4"}</definedName>
    <definedName name="щщщщ" localSheetId="0" hidden="1">{#N/A,#N/A,FALSE,"Лист4"}</definedName>
    <definedName name="щщщщ" localSheetId="6" hidden="1">{#N/A,#N/A,FALSE,"Лист4"}</definedName>
    <definedName name="щщщщ" localSheetId="4" hidden="1">{#N/A,#N/A,FALSE,"Лист4"}</definedName>
    <definedName name="щщщщ" hidden="1">{#N/A,#N/A,FALSE,"Лист4"}</definedName>
    <definedName name="ю" localSheetId="1" hidden="1">{#N/A,#N/A,FALSE,"Лист4"}</definedName>
    <definedName name="ю" localSheetId="5" hidden="1">{#N/A,#N/A,FALSE,"Лист4"}</definedName>
    <definedName name="ю" localSheetId="7" hidden="1">{#N/A,#N/A,FALSE,"Лист4"}</definedName>
    <definedName name="ю" localSheetId="0" hidden="1">{#N/A,#N/A,FALSE,"Лист4"}</definedName>
    <definedName name="ю" localSheetId="6" hidden="1">{#N/A,#N/A,FALSE,"Лист4"}</definedName>
    <definedName name="ю" localSheetId="4" hidden="1">{#N/A,#N/A,FALSE,"Лист4"}</definedName>
    <definedName name="ю" hidden="1">{#N/A,#N/A,FALSE,"Лист4"}</definedName>
    <definedName name="ююю" localSheetId="1" hidden="1">{#N/A,#N/A,FALSE,"Лист4"}</definedName>
    <definedName name="ююю" localSheetId="5" hidden="1">{#N/A,#N/A,FALSE,"Лист4"}</definedName>
    <definedName name="ююю" localSheetId="7" hidden="1">{#N/A,#N/A,FALSE,"Лист4"}</definedName>
    <definedName name="ююю" localSheetId="0" hidden="1">{#N/A,#N/A,FALSE,"Лист4"}</definedName>
    <definedName name="ююю" localSheetId="6" hidden="1">{#N/A,#N/A,FALSE,"Лист4"}</definedName>
    <definedName name="ююю" localSheetId="4" hidden="1">{#N/A,#N/A,FALSE,"Лист4"}</definedName>
    <definedName name="ююю" hidden="1">{#N/A,#N/A,FALSE,"Лист4"}</definedName>
    <definedName name="я" localSheetId="1" hidden="1">{#N/A,#N/A,FALSE,"Лист4"}</definedName>
    <definedName name="я" localSheetId="5" hidden="1">{#N/A,#N/A,FALSE,"Лист4"}</definedName>
    <definedName name="я" localSheetId="7" hidden="1">{#N/A,#N/A,FALSE,"Лист4"}</definedName>
    <definedName name="я" localSheetId="0" hidden="1">{#N/A,#N/A,FALSE,"Лист4"}</definedName>
    <definedName name="я" localSheetId="6" hidden="1">{#N/A,#N/A,FALSE,"Лист4"}</definedName>
    <definedName name="я" localSheetId="4" hidden="1">{#N/A,#N/A,FALSE,"Лист4"}</definedName>
    <definedName name="я" hidden="1">{#N/A,#N/A,FALSE,"Лист4"}</definedName>
    <definedName name="яя" localSheetId="1" hidden="1">{#N/A,#N/A,FALSE,"Лист4"}</definedName>
    <definedName name="яя" localSheetId="5" hidden="1">{#N/A,#N/A,FALSE,"Лист4"}</definedName>
    <definedName name="яя" localSheetId="7" hidden="1">{#N/A,#N/A,FALSE,"Лист4"}</definedName>
    <definedName name="яя" localSheetId="0" hidden="1">{#N/A,#N/A,FALSE,"Лист4"}</definedName>
    <definedName name="яя" localSheetId="6" hidden="1">{#N/A,#N/A,FALSE,"Лист4"}</definedName>
    <definedName name="яя" localSheetId="4" hidden="1">{#N/A,#N/A,FALSE,"Лист4"}</definedName>
    <definedName name="яя" hidden="1">{#N/A,#N/A,FALSE,"Лист4"}</definedName>
    <definedName name="яяя" localSheetId="1" hidden="1">{#N/A,#N/A,FALSE,"Лист4"}</definedName>
    <definedName name="яяя" localSheetId="5" hidden="1">{#N/A,#N/A,FALSE,"Лист4"}</definedName>
    <definedName name="яяя" localSheetId="7" hidden="1">{#N/A,#N/A,FALSE,"Лист4"}</definedName>
    <definedName name="яяя" localSheetId="0" hidden="1">{#N/A,#N/A,FALSE,"Лист4"}</definedName>
    <definedName name="яяя" localSheetId="6" hidden="1">{#N/A,#N/A,FALSE,"Лист4"}</definedName>
    <definedName name="яяя" localSheetId="4" hidden="1">{#N/A,#N/A,FALSE,"Лист4"}</definedName>
    <definedName name="яяя" hidden="1">{#N/A,#N/A,FALSE,"Лист4"}</definedName>
    <definedName name="яяяя" localSheetId="1" hidden="1">{#N/A,#N/A,FALSE,"Лист4"}</definedName>
    <definedName name="яяяя" localSheetId="5" hidden="1">{#N/A,#N/A,FALSE,"Лист4"}</definedName>
    <definedName name="яяяя" localSheetId="7" hidden="1">{#N/A,#N/A,FALSE,"Лист4"}</definedName>
    <definedName name="яяяя" localSheetId="0" hidden="1">{#N/A,#N/A,FALSE,"Лист4"}</definedName>
    <definedName name="яяяя" localSheetId="6" hidden="1">{#N/A,#N/A,FALSE,"Лист4"}</definedName>
    <definedName name="яяяя" localSheetId="4" hidden="1">{#N/A,#N/A,FALSE,"Лист4"}</definedName>
    <definedName name="яяяя" hidden="1">{#N/A,#N/A,FALSE,"Лист4"}</definedName>
    <definedName name="яяяяяя" localSheetId="1" hidden="1">{#N/A,#N/A,FALSE,"Лист4"}</definedName>
    <definedName name="яяяяяя" localSheetId="5" hidden="1">{#N/A,#N/A,FALSE,"Лист4"}</definedName>
    <definedName name="яяяяяя" localSheetId="7" hidden="1">{#N/A,#N/A,FALSE,"Лист4"}</definedName>
    <definedName name="яяяяяя" localSheetId="0" hidden="1">{#N/A,#N/A,FALSE,"Лист4"}</definedName>
    <definedName name="яяяяяя" localSheetId="6" hidden="1">{#N/A,#N/A,FALSE,"Лист4"}</definedName>
    <definedName name="яяяяяя" localSheetId="4" hidden="1">{#N/A,#N/A,FALSE,"Лист4"}</definedName>
    <definedName name="яяяяяя" hidden="1">{#N/A,#N/A,FALSE,"Лист4"}</definedName>
    <definedName name="яяяяяяяя" localSheetId="1" hidden="1">{#N/A,#N/A,FALSE,"Лист4"}</definedName>
    <definedName name="яяяяяяяя" localSheetId="5" hidden="1">{#N/A,#N/A,FALSE,"Лист4"}</definedName>
    <definedName name="яяяяяяяя" localSheetId="7" hidden="1">{#N/A,#N/A,FALSE,"Лист4"}</definedName>
    <definedName name="яяяяяяяя" localSheetId="0" hidden="1">{#N/A,#N/A,FALSE,"Лист4"}</definedName>
    <definedName name="яяяяяяяя" localSheetId="6" hidden="1">{#N/A,#N/A,FALSE,"Лист4"}</definedName>
    <definedName name="яяяяяяяя" localSheetId="4" hidden="1">{#N/A,#N/A,FALSE,"Лист4"}</definedName>
    <definedName name="яяяя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7" l="1"/>
  <c r="G43" i="2" l="1"/>
  <c r="G27" i="2"/>
  <c r="F27" i="2"/>
  <c r="F43" i="2"/>
  <c r="G52" i="2" l="1"/>
  <c r="J26" i="9"/>
  <c r="G26" i="9"/>
  <c r="F26" i="9"/>
  <c r="E26" i="9" s="1"/>
  <c r="J28" i="9"/>
  <c r="G28" i="9"/>
  <c r="F28" i="9"/>
  <c r="E28" i="9" s="1"/>
  <c r="P28" i="9" s="1"/>
  <c r="I55" i="2"/>
  <c r="H55" i="2"/>
  <c r="G55" i="2"/>
  <c r="J57" i="2"/>
  <c r="E57" i="2"/>
  <c r="P57" i="2" s="1"/>
  <c r="I52" i="2"/>
  <c r="H52" i="2"/>
  <c r="J53" i="2"/>
  <c r="P53" i="2"/>
  <c r="E53" i="2"/>
  <c r="Q34" i="9"/>
  <c r="J29" i="9"/>
  <c r="H29" i="9"/>
  <c r="G29" i="9"/>
  <c r="F29" i="9"/>
  <c r="E29" i="9" s="1"/>
  <c r="P29" i="9" s="1"/>
  <c r="O23" i="9"/>
  <c r="K23" i="9"/>
  <c r="J23" i="9"/>
  <c r="F23" i="9"/>
  <c r="E23" i="9" s="1"/>
  <c r="J22" i="9"/>
  <c r="E22" i="9"/>
  <c r="J21" i="9"/>
  <c r="E21" i="9"/>
  <c r="O20" i="9"/>
  <c r="K20" i="9"/>
  <c r="J20" i="9"/>
  <c r="E20" i="9"/>
  <c r="J19" i="9"/>
  <c r="H19" i="9"/>
  <c r="F19" i="9"/>
  <c r="E19" i="9" s="1"/>
  <c r="P19" i="9" s="1"/>
  <c r="J18" i="9"/>
  <c r="G18" i="9"/>
  <c r="F18" i="9"/>
  <c r="E18" i="9" s="1"/>
  <c r="P18" i="9" s="1"/>
  <c r="J17" i="9"/>
  <c r="H17" i="9"/>
  <c r="G17" i="9"/>
  <c r="F17" i="9"/>
  <c r="E17" i="9" s="1"/>
  <c r="G15" i="12"/>
  <c r="D16" i="3"/>
  <c r="D23" i="11"/>
  <c r="H19" i="2"/>
  <c r="F19" i="2"/>
  <c r="P26" i="9" l="1"/>
  <c r="P20" i="9"/>
  <c r="P21" i="9"/>
  <c r="P22" i="9"/>
  <c r="P23" i="9"/>
  <c r="P17" i="9"/>
  <c r="E19" i="7"/>
  <c r="L19" i="7"/>
  <c r="O18" i="2" l="1"/>
  <c r="N18" i="2"/>
  <c r="N17" i="2" s="1"/>
  <c r="M18" i="2"/>
  <c r="L18" i="2"/>
  <c r="L17" i="2" s="1"/>
  <c r="K18" i="2"/>
  <c r="I18" i="2"/>
  <c r="I17" i="2" s="1"/>
  <c r="H18" i="2"/>
  <c r="H17" i="2" s="1"/>
  <c r="G18" i="2"/>
  <c r="F18" i="2"/>
  <c r="O17" i="2"/>
  <c r="M17" i="2"/>
  <c r="K17" i="2"/>
  <c r="G17" i="2"/>
  <c r="F17" i="2"/>
  <c r="H13" i="5" l="1"/>
  <c r="F48" i="2"/>
  <c r="F47" i="2"/>
  <c r="J19" i="7" l="1"/>
  <c r="P37" i="2" l="1"/>
  <c r="F19" i="7" l="1"/>
  <c r="D19" i="7"/>
  <c r="D38" i="3"/>
  <c r="D33" i="3"/>
  <c r="D31" i="3"/>
  <c r="J16" i="5" l="1"/>
  <c r="J12" i="5" s="1"/>
  <c r="I16" i="5"/>
  <c r="I12" i="5" s="1"/>
  <c r="H16" i="5"/>
  <c r="H12" i="5" s="1"/>
  <c r="G16" i="5" l="1"/>
  <c r="G17" i="5"/>
  <c r="F33" i="2" l="1"/>
  <c r="G19" i="5" l="1"/>
  <c r="G18" i="5"/>
  <c r="O26" i="2" l="1"/>
  <c r="N26" i="2"/>
  <c r="M26" i="2"/>
  <c r="L26" i="2"/>
  <c r="K26" i="2"/>
  <c r="H26" i="2"/>
  <c r="G26" i="2"/>
  <c r="O42" i="2"/>
  <c r="N42" i="2"/>
  <c r="M42" i="2"/>
  <c r="L42" i="2"/>
  <c r="K42" i="2"/>
  <c r="I42" i="2"/>
  <c r="H42" i="2"/>
  <c r="G42" i="2"/>
  <c r="J48" i="2"/>
  <c r="E48" i="2"/>
  <c r="O46" i="2"/>
  <c r="N46" i="2"/>
  <c r="M46" i="2"/>
  <c r="L46" i="2"/>
  <c r="K46" i="2"/>
  <c r="I46" i="2"/>
  <c r="H46" i="2"/>
  <c r="G46" i="2"/>
  <c r="J47" i="2"/>
  <c r="E47" i="2"/>
  <c r="F54" i="2"/>
  <c r="F52" i="2" s="1"/>
  <c r="F56" i="2"/>
  <c r="F55" i="2" s="1"/>
  <c r="F42" i="2"/>
  <c r="J43" i="2"/>
  <c r="E43" i="2"/>
  <c r="P43" i="2" s="1"/>
  <c r="F28" i="2"/>
  <c r="F26" i="2" s="1"/>
  <c r="P48" i="2" l="1"/>
  <c r="P47" i="2"/>
  <c r="F46" i="2"/>
  <c r="H15" i="12"/>
  <c r="O22" i="2" l="1"/>
  <c r="N22" i="2"/>
  <c r="M22" i="2"/>
  <c r="L22" i="2"/>
  <c r="K22" i="2"/>
  <c r="I22" i="2"/>
  <c r="H22" i="2"/>
  <c r="G22" i="2"/>
  <c r="F22" i="2"/>
  <c r="E22" i="2"/>
  <c r="O21" i="2"/>
  <c r="N21" i="2"/>
  <c r="N20" i="2" s="1"/>
  <c r="M21" i="2"/>
  <c r="M20" i="2" s="1"/>
  <c r="L21" i="2"/>
  <c r="L20" i="2" s="1"/>
  <c r="K21" i="2"/>
  <c r="K20" i="2" s="1"/>
  <c r="I21" i="2"/>
  <c r="I20" i="2" s="1"/>
  <c r="H21" i="2"/>
  <c r="H20" i="2" s="1"/>
  <c r="G21" i="2"/>
  <c r="G20" i="2" s="1"/>
  <c r="F21" i="2"/>
  <c r="F20" i="2" s="1"/>
  <c r="E21" i="2"/>
  <c r="C18" i="11"/>
  <c r="F17" i="11"/>
  <c r="F16" i="11" s="1"/>
  <c r="F15" i="11" s="1"/>
  <c r="F19" i="11" s="1"/>
  <c r="E17" i="11"/>
  <c r="E16" i="11" s="1"/>
  <c r="E15" i="11" s="1"/>
  <c r="E19" i="11" s="1"/>
  <c r="D17" i="11"/>
  <c r="D16" i="11" s="1"/>
  <c r="D15" i="11" s="1"/>
  <c r="D19" i="11" s="1"/>
  <c r="E20" i="2" l="1"/>
  <c r="J21" i="2"/>
  <c r="P21" i="2" s="1"/>
  <c r="J22" i="2"/>
  <c r="P22" i="2" s="1"/>
  <c r="O20" i="2"/>
  <c r="J20" i="2" s="1"/>
  <c r="C16" i="11"/>
  <c r="C19" i="11"/>
  <c r="C17" i="11"/>
  <c r="C15" i="11"/>
  <c r="P20" i="2" l="1"/>
  <c r="G15" i="5"/>
  <c r="J23" i="2"/>
  <c r="E23" i="2"/>
  <c r="P23" i="2" l="1"/>
  <c r="H19" i="10"/>
  <c r="O19" i="10"/>
  <c r="N19" i="10"/>
  <c r="M19" i="10"/>
  <c r="G20" i="5"/>
  <c r="I26" i="2" l="1"/>
  <c r="J29" i="2"/>
  <c r="E29" i="2"/>
  <c r="E30" i="2"/>
  <c r="J28" i="2"/>
  <c r="E28" i="2"/>
  <c r="J27" i="2"/>
  <c r="E27" i="2"/>
  <c r="J38" i="2"/>
  <c r="E38" i="2"/>
  <c r="J36" i="2"/>
  <c r="E36" i="2"/>
  <c r="O35" i="2"/>
  <c r="O34" i="2" s="1"/>
  <c r="N35" i="2"/>
  <c r="N34" i="2" s="1"/>
  <c r="M35" i="2"/>
  <c r="L35" i="2"/>
  <c r="L34" i="2" s="1"/>
  <c r="K35" i="2"/>
  <c r="K34" i="2" s="1"/>
  <c r="I35" i="2"/>
  <c r="I34" i="2" s="1"/>
  <c r="H35" i="2"/>
  <c r="G35" i="2"/>
  <c r="G34" i="2" s="1"/>
  <c r="F35" i="2"/>
  <c r="F34" i="2" s="1"/>
  <c r="M34" i="2"/>
  <c r="H34" i="2"/>
  <c r="G23" i="5"/>
  <c r="J22" i="5"/>
  <c r="J21" i="5" s="1"/>
  <c r="I22" i="5"/>
  <c r="H22" i="5"/>
  <c r="I21" i="5"/>
  <c r="G13" i="5"/>
  <c r="P36" i="2" l="1"/>
  <c r="P38" i="2"/>
  <c r="E35" i="2"/>
  <c r="E34" i="2" s="1"/>
  <c r="P27" i="2"/>
  <c r="P28" i="2"/>
  <c r="G22" i="5"/>
  <c r="P29" i="2"/>
  <c r="J34" i="2"/>
  <c r="P34" i="2" s="1"/>
  <c r="J35" i="2"/>
  <c r="P35" i="2" s="1"/>
  <c r="H21" i="5"/>
  <c r="G21" i="5" s="1"/>
  <c r="G14" i="5" l="1"/>
  <c r="I14" i="12" l="1"/>
  <c r="I13" i="12" s="1"/>
  <c r="I16" i="12" s="1"/>
  <c r="H14" i="12"/>
  <c r="H13" i="12" s="1"/>
  <c r="H16" i="12" s="1"/>
  <c r="G14" i="12"/>
  <c r="G13" i="12" s="1"/>
  <c r="G16" i="12" s="1"/>
  <c r="O41" i="2"/>
  <c r="K41" i="2"/>
  <c r="J44" i="2"/>
  <c r="E44" i="2"/>
  <c r="J45" i="2"/>
  <c r="E45" i="2"/>
  <c r="J58" i="2"/>
  <c r="E58" i="2"/>
  <c r="O32" i="2"/>
  <c r="J32" i="2" s="1"/>
  <c r="N32" i="2"/>
  <c r="N31" i="2" s="1"/>
  <c r="M32" i="2"/>
  <c r="M31" i="2" s="1"/>
  <c r="L32" i="2"/>
  <c r="L31" i="2" s="1"/>
  <c r="K32" i="2"/>
  <c r="K31" i="2" s="1"/>
  <c r="I32" i="2"/>
  <c r="I31" i="2" s="1"/>
  <c r="H32" i="2"/>
  <c r="H31" i="2" s="1"/>
  <c r="G32" i="2"/>
  <c r="G31" i="2" s="1"/>
  <c r="F32" i="2"/>
  <c r="J33" i="2"/>
  <c r="E33" i="2"/>
  <c r="J56" i="2"/>
  <c r="E56" i="2"/>
  <c r="P56" i="2" s="1"/>
  <c r="O52" i="2"/>
  <c r="N52" i="2"/>
  <c r="M52" i="2"/>
  <c r="L52" i="2"/>
  <c r="K52" i="2"/>
  <c r="O55" i="2"/>
  <c r="N55" i="2"/>
  <c r="M55" i="2"/>
  <c r="L55" i="2"/>
  <c r="K55" i="2"/>
  <c r="E55" i="2"/>
  <c r="J54" i="2"/>
  <c r="E54" i="2"/>
  <c r="J49" i="2"/>
  <c r="E49" i="2"/>
  <c r="J46" i="2"/>
  <c r="H41" i="2"/>
  <c r="H40" i="2" s="1"/>
  <c r="E46" i="2"/>
  <c r="P46" i="2" s="1"/>
  <c r="G41" i="2"/>
  <c r="G40" i="2" s="1"/>
  <c r="E42" i="2"/>
  <c r="M41" i="2"/>
  <c r="I41" i="2"/>
  <c r="I40" i="2" s="1"/>
  <c r="M40" i="2"/>
  <c r="K40" i="2"/>
  <c r="P54" i="2" l="1"/>
  <c r="O31" i="2"/>
  <c r="E52" i="2"/>
  <c r="P55" i="2"/>
  <c r="J55" i="2"/>
  <c r="G51" i="2"/>
  <c r="G50" i="2" s="1"/>
  <c r="G39" i="2" s="1"/>
  <c r="I51" i="2"/>
  <c r="L51" i="2"/>
  <c r="N51" i="2"/>
  <c r="H51" i="2"/>
  <c r="K51" i="2"/>
  <c r="M51" i="2"/>
  <c r="J52" i="2"/>
  <c r="P52" i="2" s="1"/>
  <c r="O51" i="2"/>
  <c r="P58" i="2"/>
  <c r="P45" i="2"/>
  <c r="F51" i="2"/>
  <c r="O40" i="2"/>
  <c r="P44" i="2"/>
  <c r="P33" i="2"/>
  <c r="L41" i="2"/>
  <c r="J41" i="2" s="1"/>
  <c r="N41" i="2"/>
  <c r="N40" i="2" s="1"/>
  <c r="J42" i="2"/>
  <c r="J31" i="2"/>
  <c r="P42" i="2"/>
  <c r="P49" i="2"/>
  <c r="F41" i="2"/>
  <c r="L40" i="2" l="1"/>
  <c r="F40" i="2"/>
  <c r="E41" i="2"/>
  <c r="P41" i="2" s="1"/>
  <c r="J40" i="2" l="1"/>
  <c r="E40" i="2"/>
  <c r="P40" i="2" l="1"/>
  <c r="J19" i="2"/>
  <c r="E19" i="2"/>
  <c r="E18" i="2" s="1"/>
  <c r="E17" i="2" s="1"/>
  <c r="J18" i="2"/>
  <c r="H16" i="2"/>
  <c r="H15" i="2" s="1"/>
  <c r="G16" i="2"/>
  <c r="G15" i="2" s="1"/>
  <c r="N16" i="2"/>
  <c r="N15" i="2" s="1"/>
  <c r="L16" i="2"/>
  <c r="L15" i="2" s="1"/>
  <c r="I16" i="2"/>
  <c r="I15" i="2" s="1"/>
  <c r="O16" i="2"/>
  <c r="O15" i="2" s="1"/>
  <c r="M16" i="2"/>
  <c r="M15" i="2" s="1"/>
  <c r="K16" i="2"/>
  <c r="K15" i="2" s="1"/>
  <c r="D18" i="3"/>
  <c r="D21" i="3" s="1"/>
  <c r="P18" i="2" l="1"/>
  <c r="F16" i="2"/>
  <c r="J15" i="2"/>
  <c r="J17" i="2"/>
  <c r="J16" i="2"/>
  <c r="P19" i="2"/>
  <c r="C23" i="11"/>
  <c r="E21" i="3" s="1"/>
  <c r="F22" i="11"/>
  <c r="F21" i="11" s="1"/>
  <c r="F20" i="11" s="1"/>
  <c r="F24" i="11" s="1"/>
  <c r="E22" i="11"/>
  <c r="D22" i="11"/>
  <c r="E21" i="11"/>
  <c r="E20" i="11" s="1"/>
  <c r="E24" i="11" s="1"/>
  <c r="C22" i="11" l="1"/>
  <c r="F15" i="2"/>
  <c r="E16" i="2"/>
  <c r="P16" i="2" s="1"/>
  <c r="D21" i="11"/>
  <c r="C21" i="11" s="1"/>
  <c r="P17" i="2"/>
  <c r="D20" i="11"/>
  <c r="D24" i="11" l="1"/>
  <c r="C24" i="11" s="1"/>
  <c r="C20" i="11"/>
  <c r="E15" i="2"/>
  <c r="E18" i="7"/>
  <c r="L19" i="10"/>
  <c r="O18" i="10"/>
  <c r="O17" i="10" s="1"/>
  <c r="O20" i="10" s="1"/>
  <c r="N18" i="10"/>
  <c r="N17" i="10" s="1"/>
  <c r="N20" i="10" s="1"/>
  <c r="M18" i="10"/>
  <c r="M17" i="10" s="1"/>
  <c r="M20" i="10" s="1"/>
  <c r="L18" i="10"/>
  <c r="K18" i="10"/>
  <c r="J18" i="10"/>
  <c r="J17" i="10" s="1"/>
  <c r="J20" i="10" s="1"/>
  <c r="I18" i="10"/>
  <c r="I17" i="10" s="1"/>
  <c r="I20" i="10" s="1"/>
  <c r="H18" i="10"/>
  <c r="G18" i="10"/>
  <c r="G17" i="10" s="1"/>
  <c r="G20" i="10" s="1"/>
  <c r="F18" i="10"/>
  <c r="F17" i="10" s="1"/>
  <c r="F20" i="10" s="1"/>
  <c r="E18" i="10"/>
  <c r="E17" i="10" s="1"/>
  <c r="E20" i="10" s="1"/>
  <c r="K17" i="10"/>
  <c r="K20" i="10" s="1"/>
  <c r="H17" i="10"/>
  <c r="H20" i="10" s="1"/>
  <c r="P19" i="10" l="1"/>
  <c r="P18" i="10" s="1"/>
  <c r="P17" i="10" s="1"/>
  <c r="P20" i="10" s="1"/>
  <c r="P15" i="2"/>
  <c r="Q15" i="2" s="1"/>
  <c r="L17" i="10"/>
  <c r="L20" i="10" s="1"/>
  <c r="Q15" i="9" l="1"/>
  <c r="G12" i="5" l="1"/>
  <c r="E23" i="7"/>
  <c r="F24" i="7"/>
  <c r="E24" i="7"/>
  <c r="D16" i="7" l="1"/>
  <c r="D24" i="7" l="1"/>
  <c r="D39" i="3"/>
  <c r="D36" i="3"/>
  <c r="E26" i="2" l="1"/>
  <c r="E25" i="2" s="1"/>
  <c r="J30" i="2"/>
  <c r="P30" i="2" s="1"/>
  <c r="C24" i="7" l="1"/>
  <c r="R16" i="7"/>
  <c r="C17" i="7"/>
  <c r="C19" i="7"/>
  <c r="D23" i="7"/>
  <c r="F17" i="7"/>
  <c r="F23" i="7" s="1"/>
  <c r="F16" i="7" l="1"/>
  <c r="E16" i="7"/>
  <c r="C16" i="7" s="1"/>
  <c r="C18" i="7"/>
  <c r="C23" i="7"/>
  <c r="E48" i="9"/>
  <c r="E43" i="9" l="1"/>
  <c r="F47" i="9" l="1"/>
  <c r="E44" i="9"/>
  <c r="G47" i="9"/>
  <c r="E47" i="9"/>
  <c r="G43" i="9"/>
  <c r="Q35" i="7" l="1"/>
  <c r="F25" i="7"/>
  <c r="F22" i="7" s="1"/>
  <c r="E25" i="7"/>
  <c r="E22" i="7" s="1"/>
  <c r="D25" i="7"/>
  <c r="D22" i="7" s="1"/>
  <c r="C22" i="7" l="1"/>
  <c r="C25" i="7"/>
  <c r="N25" i="2"/>
  <c r="N24" i="2" s="1"/>
  <c r="M25" i="2"/>
  <c r="M24" i="2" s="1"/>
  <c r="L25" i="2"/>
  <c r="L24" i="2" s="1"/>
  <c r="K25" i="2"/>
  <c r="K24" i="2" s="1"/>
  <c r="I25" i="2"/>
  <c r="I24" i="2" s="1"/>
  <c r="G25" i="2"/>
  <c r="G24" i="2" s="1"/>
  <c r="G59" i="2" s="1"/>
  <c r="K50" i="2" l="1"/>
  <c r="K39" i="2" s="1"/>
  <c r="K59" i="2" s="1"/>
  <c r="M50" i="2"/>
  <c r="M39" i="2" s="1"/>
  <c r="M59" i="2" s="1"/>
  <c r="I50" i="2"/>
  <c r="I39" i="2" s="1"/>
  <c r="I59" i="2" s="1"/>
  <c r="L50" i="2"/>
  <c r="L39" i="2" s="1"/>
  <c r="L59" i="2" s="1"/>
  <c r="N50" i="2"/>
  <c r="N39" i="2" s="1"/>
  <c r="N59" i="2" s="1"/>
  <c r="F25" i="2"/>
  <c r="J26" i="2"/>
  <c r="P26" i="2" s="1"/>
  <c r="O25" i="2"/>
  <c r="O24" i="2" s="1"/>
  <c r="C26" i="7"/>
  <c r="F21" i="7"/>
  <c r="E21" i="7"/>
  <c r="F15" i="7"/>
  <c r="E15" i="7"/>
  <c r="J25" i="2" l="1"/>
  <c r="D15" i="7"/>
  <c r="D21" i="7"/>
  <c r="C21" i="7" s="1"/>
  <c r="J51" i="2" l="1"/>
  <c r="O50" i="2"/>
  <c r="O39" i="2" s="1"/>
  <c r="O59" i="2" s="1"/>
  <c r="C15" i="7"/>
  <c r="J50" i="2" l="1"/>
  <c r="H25" i="2"/>
  <c r="H24" i="2" s="1"/>
  <c r="J39" i="2" l="1"/>
  <c r="H50" i="2"/>
  <c r="H39" i="2" s="1"/>
  <c r="H59" i="2" s="1"/>
  <c r="I11" i="5"/>
  <c r="I24" i="5" s="1"/>
  <c r="J11" i="5"/>
  <c r="J24" i="5" s="1"/>
  <c r="H11" i="5" l="1"/>
  <c r="H24" i="5" s="1"/>
  <c r="G24" i="5" s="1"/>
  <c r="G11" i="5" l="1"/>
  <c r="D37" i="3" l="1"/>
  <c r="P25" i="2" l="1"/>
  <c r="J24" i="2" l="1"/>
  <c r="J59" i="2"/>
  <c r="J63" i="2" s="1"/>
  <c r="E38" i="9" l="1"/>
  <c r="J38" i="9"/>
  <c r="E32" i="2" l="1"/>
  <c r="P32" i="2" s="1"/>
  <c r="F31" i="2"/>
  <c r="F24" i="2" s="1"/>
  <c r="E31" i="2" l="1"/>
  <c r="P31" i="2" l="1"/>
  <c r="E24" i="2"/>
  <c r="P24" i="2" l="1"/>
  <c r="Q24" i="2" s="1"/>
  <c r="E51" i="2"/>
  <c r="P51" i="2" s="1"/>
  <c r="F50" i="2"/>
  <c r="F39" i="2" s="1"/>
  <c r="F59" i="2" s="1"/>
  <c r="E50" i="2" l="1"/>
  <c r="P50" i="2" l="1"/>
  <c r="E39" i="2"/>
  <c r="E59" i="2" s="1"/>
  <c r="P59" i="2" s="1"/>
  <c r="Q59" i="2" s="1"/>
  <c r="P39" i="2" l="1"/>
</calcChain>
</file>

<file path=xl/sharedStrings.xml><?xml version="1.0" encoding="utf-8"?>
<sst xmlns="http://schemas.openxmlformats.org/spreadsheetml/2006/main" count="529" uniqueCount="233">
  <si>
    <t>(грн)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</si>
  <si>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</si>
  <si>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</si>
  <si>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</si>
  <si>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</si>
  <si>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</si>
  <si>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</si>
  <si>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(код бюджету)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</si>
  <si>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</si>
  <si>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Секретар сільської   ради</t>
  </si>
  <si>
    <t>Лариса РЕЙПАШІ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</si>
  <si>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</si>
  <si>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</si>
  <si>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</si>
  <si>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</si>
  <si>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</si>
  <si>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</si>
  <si>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</si>
  <si>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</si>
  <si>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</si>
  <si>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</si>
  <si>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</si>
  <si>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</si>
  <si>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</si>
  <si>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0100000</t>
  </si>
  <si>
    <t>01</t>
  </si>
  <si>
    <t>0110000</t>
  </si>
  <si>
    <r>
      <rPr>
        <b/>
        <sz val="12"/>
        <rFont val="Times New Roman"/>
        <family val="1"/>
        <charset val="204"/>
      </rP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</si>
  <si>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0180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</si>
  <si>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</si>
  <si>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</si>
  <si>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</si>
  <si>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</si>
  <si>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</si>
  <si>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</si>
  <si>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</si>
  <si>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</si>
  <si>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</si>
  <si>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</si>
  <si>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</si>
  <si>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</si>
  <si>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</si>
  <si>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</si>
  <si>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</si>
  <si>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</si>
  <si>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Лариса  РЕЙПАШІ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</si>
  <si>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</si>
  <si>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</si>
  <si>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</si>
  <si>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</si>
  <si>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</si>
  <si>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РАЗОМ</t>
  </si>
  <si>
    <t xml:space="preserve"> </t>
  </si>
  <si>
    <t>грн.</t>
  </si>
  <si>
    <t>(пункт 3)</t>
  </si>
  <si>
    <t>(пункт 1)</t>
  </si>
  <si>
    <t>Найменування згідно з
Класифікацією фінансування
бюджету</t>
  </si>
  <si>
    <t>у тому числі
бюджет
розвитку</t>
  </si>
  <si>
    <t>Фінансування за типом кредитора</t>
  </si>
  <si>
    <t>Внутрішнє фінансування </t>
  </si>
  <si>
    <t xml:space="preserve">Фінансування за рахунок зміни залишків коштів бюджетів </t>
  </si>
  <si>
    <t>208400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</si>
  <si>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</si>
  <si>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зобов'язання</t>
  </si>
  <si>
    <t>600000</t>
  </si>
  <si>
    <t>Фінансування за активними операціями </t>
  </si>
  <si>
    <t>602000</t>
  </si>
  <si>
    <t>Зміни обсягів готівкових коштів </t>
  </si>
  <si>
    <t>602400</t>
  </si>
  <si>
    <r>
      <t xml:space="preserve"> Ставненська 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</si>
  <si>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 xml:space="preserve">Секретар  сільської ради </t>
  </si>
  <si>
    <t>Секретар сільської  ради</t>
  </si>
  <si>
    <t>0755400000</t>
  </si>
  <si>
    <t xml:space="preserve">Обласний бюджет  Закарпатської області                                                               </t>
  </si>
  <si>
    <t>0710000000</t>
  </si>
  <si>
    <t>Зміни до розподілу  видатків сільського бюджету  на 2025 рік за головними розпорядниками коштів</t>
  </si>
  <si>
    <t>Зміни до додатку 3 рішення сільської  ради "Про бюджет Ставненської сільської територіальної громади на 2025 рік" – "Розподіл видатків сільського бюджету  на 2025 рік за головними розпорядниками коштів"</t>
  </si>
  <si>
    <t>Зміни до міжбюджетних трансфертів на 2025 рік</t>
  </si>
  <si>
    <t>208100</t>
  </si>
  <si>
    <t>На початок періоду </t>
  </si>
  <si>
    <t>208200</t>
  </si>
  <si>
    <t>На кінець періоду </t>
  </si>
  <si>
    <t>602100</t>
  </si>
  <si>
    <t>602200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</si>
  <si>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</si>
  <si>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</si>
  <si>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</t>
  </si>
  <si>
    <t>Зміни до розподілу   витрат сільського бюджету  на реалізацію місцевих/регіональних  програм у 2025 році</t>
  </si>
  <si>
    <r>
      <t xml:space="preserve"> Ставненська сільська рада </t>
    </r>
    <r>
      <rPr>
        <sz val="14"/>
        <rFont val="Times New Roman"/>
        <family val="1"/>
        <charset val="204"/>
      </rPr>
      <t>(головний розпорядник)</t>
    </r>
  </si>
  <si>
    <r>
      <t xml:space="preserve"> Ставненська сільська рада  </t>
    </r>
    <r>
      <rPr>
        <sz val="14"/>
        <rFont val="Times New Roman"/>
        <family val="1"/>
        <charset val="204"/>
      </rPr>
      <t>(відповідальний виконавець)</t>
    </r>
  </si>
  <si>
    <t>Зміни до фінансування сільського  бюджету на 2025 рік</t>
  </si>
  <si>
    <t>9900000000</t>
  </si>
  <si>
    <t>Зміни до розподілу видатків сільського бюджету на 2025 рік за головними розпорядниками коштів, в розрізі джерел коштів:</t>
  </si>
  <si>
    <t>Додаток  4</t>
  </si>
  <si>
    <t>(пункт 5)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</si>
  <si>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</si>
  <si>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</si>
  <si>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Надання кредитів</t>
  </si>
  <si>
    <t>Повернення кредитів</t>
  </si>
  <si>
    <t>Кредитування-всього</t>
  </si>
  <si>
    <t>у тому
числі
бюджет
розвитку</t>
  </si>
  <si>
    <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</si>
  <si>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0118831</t>
  </si>
  <si>
    <t>Надання довгострокових кредитів індивідуальним забудовникам житла на селі</t>
  </si>
  <si>
    <t xml:space="preserve">Всього </t>
  </si>
  <si>
    <t>Зміни до кредитування сільського  бюджету у 2025  році</t>
  </si>
  <si>
    <t>Додаток 1</t>
  </si>
  <si>
    <t>Зміни до обсягу доходів  сільського бюджету   на  2025  рік</t>
  </si>
  <si>
    <t>Найменування згідно з Класифікацією доходів бюджету</t>
  </si>
  <si>
    <t>Офіційні трансферти  </t>
  </si>
  <si>
    <t>Від органів державного управління  </t>
  </si>
  <si>
    <t>Дотації з місцевих бюджетів іншим місцевим бюджетам</t>
  </si>
  <si>
    <t>Інші дотації з місцевого бюджету</t>
  </si>
  <si>
    <t>X</t>
  </si>
  <si>
    <t>Разом доходів</t>
  </si>
  <si>
    <t xml:space="preserve">Додаток 2
</t>
  </si>
  <si>
    <r>
      <t xml:space="preserve">І.І. За рахунок іншої  дотації з місцевого бюджету  </t>
    </r>
    <r>
      <rPr>
        <b/>
        <i/>
        <sz val="12"/>
        <rFont val="Times New Roman"/>
        <family val="1"/>
        <charset val="204"/>
      </rPr>
      <t xml:space="preserve"> </t>
    </r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</si>
  <si>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</si>
  <si>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</si>
  <si>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</si>
  <si>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</si>
  <si>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І.  У межах змін обсягу доходів:</t>
  </si>
  <si>
    <t xml:space="preserve">             Додаток 3
</t>
  </si>
  <si>
    <t xml:space="preserve">             Додаток 3.1
</t>
  </si>
  <si>
    <t xml:space="preserve">          Додаток  5
</t>
  </si>
  <si>
    <t xml:space="preserve"> до рішення ХХІV сесії  сільської  ради                         VIІI  скликання                                               </t>
  </si>
  <si>
    <t xml:space="preserve"> до рішення ХХІV сесії  сільської  ради  VIІI  скликання                                               </t>
  </si>
  <si>
    <t xml:space="preserve">ІІІ. У межах загального обсягу видатків  сільського бюджету </t>
  </si>
  <si>
    <t>Зменшити призначення</t>
  </si>
  <si>
    <t>Збільшити призначення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</si>
  <si>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</si>
  <si>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</si>
  <si>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</si>
  <si>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</si>
  <si>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</si>
  <si>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0611021</t>
  </si>
  <si>
    <t>1021</t>
  </si>
  <si>
    <t>0921</t>
  </si>
  <si>
    <t>Надання загальної середньої освіти закладами загальної середньої освіти за рахунок  коштів  місцевого бюджету</t>
  </si>
  <si>
    <t>0614081</t>
  </si>
  <si>
    <t>0829</t>
  </si>
  <si>
    <t>Забезпечення діяльності інших закладів в галузі культури і мистецтва</t>
  </si>
  <si>
    <t>0118240</t>
  </si>
  <si>
    <t>8240</t>
  </si>
  <si>
    <t>0380</t>
  </si>
  <si>
    <t>Заходи та роботи з територіальної оборони</t>
  </si>
  <si>
    <t>0117330</t>
  </si>
  <si>
    <t>0443</t>
  </si>
  <si>
    <t>Будівництво-1 інших  об"єктів комунальної  власності</t>
  </si>
  <si>
    <t xml:space="preserve">Зміни до обсягів </t>
  </si>
  <si>
    <t>капітальних вкладень бюджету у розрізі інвестиційних проектів у 2025  році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</si>
  <si>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</si>
  <si>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</si>
  <si>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</si>
  <si>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</si>
  <si>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</si>
  <si>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</si>
  <si>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</si>
  <si>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</si>
  <si>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Реконструкція будівлі сільської ради із добудовою центру безпеки  Ставненської сільської ради: с.Волосянка, 301-«А»,  Ставненська територіальна громада, Ужгородський район, Закарпатська область. Коригування</t>
  </si>
  <si>
    <t>2021-2025</t>
  </si>
  <si>
    <t>УСЬОГО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</si>
  <si>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</si>
  <si>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</si>
  <si>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</si>
  <si>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організації та забезпечення територіальної оборони, призову на строкову військову службу та військово-патріотичного виховання населення  на 2022 – 2025 роки  (зі змінами)</t>
  </si>
  <si>
    <t>15.02.2022  року №358</t>
  </si>
  <si>
    <t>08.04.2025 року № 847</t>
  </si>
  <si>
    <t>0116030</t>
  </si>
  <si>
    <t>6030</t>
  </si>
  <si>
    <t>0620</t>
  </si>
  <si>
    <t>Організація благоустрою населених пунктів</t>
  </si>
  <si>
    <t xml:space="preserve">Програма благоустрою населених  пунктів Ставненської сільської ради на 2025-2028 роки (зі змінами)
</t>
  </si>
  <si>
    <t>3700000</t>
  </si>
  <si>
    <t>37</t>
  </si>
  <si>
    <r>
      <t xml:space="preserve">Фінансовий відділ сільської ради 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>головний розпорядник)</t>
    </r>
  </si>
  <si>
    <t>3710000</t>
  </si>
  <si>
    <r>
      <t>Фінансовий відділ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сільської ради</t>
    </r>
    <r>
      <rPr>
        <sz val="14"/>
        <rFont val="Times New Roman"/>
        <family val="1"/>
        <charset val="204"/>
      </rPr>
      <t xml:space="preserve"> (</t>
    </r>
    <r>
      <rPr>
        <i/>
        <sz val="14"/>
        <rFont val="Times New Roman"/>
        <family val="1"/>
        <charset val="204"/>
      </rPr>
      <t>відповідальний виконавець</t>
    </r>
    <r>
      <rPr>
        <sz val="14"/>
        <rFont val="Times New Roman"/>
        <family val="1"/>
        <charset val="204"/>
      </rPr>
      <t>)</t>
    </r>
  </si>
  <si>
    <t>3719770</t>
  </si>
  <si>
    <t>Інші субвенції з місцевого бюджету</t>
  </si>
  <si>
    <r>
      <t xml:space="preserve">Фінансовий відділ сільської ради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розпорядник)</t>
    </r>
  </si>
  <si>
    <r>
      <t>Фінансовий відділ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сільської ради</t>
    </r>
    <r>
      <rPr>
        <sz val="12"/>
        <rFont val="Times New Roman"/>
        <family val="1"/>
        <charset val="204"/>
      </rPr>
      <t xml:space="preserve"> 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</si>
  <si>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3710160</t>
  </si>
  <si>
    <t>0160</t>
  </si>
  <si>
    <t>Керівництво і управління у відповідній сфері у містах (місті Києві), селищах, селах, об'єднаних територіальних громадах</t>
  </si>
  <si>
    <r>
      <rPr>
        <b/>
        <sz val="12"/>
        <rFont val="Times New Roman"/>
        <family val="1"/>
        <charset val="204"/>
      </rPr>
      <t xml:space="preserve">Інші субвенції з місцевого бюджету   </t>
    </r>
    <r>
      <rPr>
        <sz val="12"/>
        <rFont val="Times New Roman"/>
        <family val="1"/>
        <charset val="204"/>
      </rPr>
      <t xml:space="preserve">                                 (на  перевезення громадян, призваних на військову службу під час мобілізації, на особливий період, до місць проходження військової служби)</t>
    </r>
  </si>
  <si>
    <t>0731220000</t>
  </si>
  <si>
    <t>Районний бюджет Ужгородського району</t>
  </si>
  <si>
    <t>0110160</t>
  </si>
  <si>
    <t>Керівництво і управління у відповідній сфері у містах (місті Києві), селищах, селах, об"єднаних територіальних громадах</t>
  </si>
  <si>
    <t>Цільова програма «Власний дім» на 2021-2025 роки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</si>
  <si>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</si>
  <si>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</si>
  <si>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</si>
  <si>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</si>
  <si>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05.08.2021 року № 200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</si>
  <si>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</si>
  <si>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</si>
  <si>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</si>
  <si>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</si>
  <si>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 (без урахування міжбюджетних трансфертів)</t>
  </si>
  <si>
    <t>ІI. Спрямування частини  залишку коштів, що утворився на початок 2025 року</t>
  </si>
  <si>
    <t>І.ІІ. За  рахунок перевиконання доходів спеціального  фонду  сільського бюджету</t>
  </si>
  <si>
    <t>07.03.2025 року № 842</t>
  </si>
  <si>
    <t>25.02.2025 року №822</t>
  </si>
  <si>
    <r>
      <t>Програма  розвитку земельних відносин на  території Ставненської  сільської ради на 2021-2025 роки (</t>
    </r>
    <r>
      <rPr>
        <i/>
        <sz val="14"/>
        <rFont val="Times New Roman"/>
        <family val="1"/>
        <charset val="204"/>
      </rPr>
      <t>зі змінами</t>
    </r>
    <r>
      <rPr>
        <sz val="14"/>
        <rFont val="Times New Roman"/>
        <family val="1"/>
        <charset val="204"/>
      </rPr>
      <t>)</t>
    </r>
  </si>
  <si>
    <t>3718710</t>
  </si>
  <si>
    <t>0133</t>
  </si>
  <si>
    <t>Резервний фонд місцевого бюджету</t>
  </si>
  <si>
    <t>Програма поліпшення матеріально-технічного забезпечення та підтримки військових частин на 2025 рік (зі змінами) (військова  частина Т0950)</t>
  </si>
  <si>
    <t>Програма поліпшення матеріально-технічного забезпечення та підтримки військових частин на 2025 рік (зі змінами) (військова частина  А1937 для  А4995)</t>
  </si>
  <si>
    <t>(пункт  6)</t>
  </si>
  <si>
    <t>(пункт 7)</t>
  </si>
  <si>
    <t>(пункт 8 )</t>
  </si>
  <si>
    <t xml:space="preserve">Програма будівництва,  реконструкції, ремонту  та утримання  вулиць і доріг у населених пунктах на 2022-2025  роки (зі змінами) (одержувач коштів - Служба відновлення та розвитку інфраструктури  у  Закарпатській області) </t>
  </si>
  <si>
    <t xml:space="preserve">    Додаток  6
</t>
  </si>
  <si>
    <t xml:space="preserve">             Додаток 7</t>
  </si>
  <si>
    <r>
      <rPr>
        <b/>
        <sz val="12"/>
        <color indexed="8"/>
        <rFont val="Times New Roman"/>
        <family val="1"/>
        <charset val="204"/>
      </rP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</si>
  <si>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0610160</t>
  </si>
  <si>
    <t>Фінансовий відділ сільської ради (головний розпорядник)</t>
  </si>
  <si>
    <t>Фінансовий відділ сільської ради (відповідальний виконавець)</t>
  </si>
  <si>
    <t>0611141</t>
  </si>
  <si>
    <t>1141</t>
  </si>
  <si>
    <t>0990</t>
  </si>
  <si>
    <t>Забезпечення діяльності інших закладів у сфері освіти</t>
  </si>
  <si>
    <t>Програма підвищення рівня боєздатності та поліпшення умов несення служби в 94 прикордонному загоні на 2025 рік (військова частина 1493)</t>
  </si>
  <si>
    <t>від 27.05.2025 р. № 875</t>
  </si>
  <si>
    <t>від 27.05.2025 р. №  875</t>
  </si>
  <si>
    <t>від  27.05.2025 р. № 875</t>
  </si>
  <si>
    <t>від  27.05. 2025 р. № 875</t>
  </si>
  <si>
    <t>від 27.05.2025 р. №875</t>
  </si>
  <si>
    <t>04.03.2021 року  №95</t>
  </si>
  <si>
    <t>16.12.2021 року №306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</si>
</sst>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57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4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 CYR"/>
      <family val="2"/>
      <charset val="204"/>
    </font>
    <font>
      <b/>
      <i/>
      <sz val="9"/>
      <name val="Times New Roman Cyr"/>
      <family val="2"/>
      <charset val="204"/>
    </font>
    <font>
      <sz val="9"/>
      <name val="Times New Roman CYR"/>
      <charset val="204"/>
    </font>
    <font>
      <b/>
      <sz val="12"/>
      <name val="Times New Roman CYR"/>
      <family val="2"/>
      <charset val="204"/>
    </font>
    <font>
      <i/>
      <sz val="10"/>
      <name val="Times New Roman Cyr"/>
      <charset val="204"/>
    </font>
    <font>
      <sz val="14"/>
      <name val="Times New Roman Cyr"/>
      <charset val="204"/>
    </font>
    <font>
      <b/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 CYR"/>
      <charset val="204"/>
    </font>
    <font>
      <i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8">
    <xf numFmtId="0" fontId="0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12" fillId="0" borderId="0"/>
    <xf numFmtId="0" fontId="18" fillId="0" borderId="0">
      <alignment vertical="top"/>
    </xf>
    <xf numFmtId="0" fontId="5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12" fillId="0" borderId="0"/>
    <xf numFmtId="0" fontId="28" fillId="0" borderId="0"/>
    <xf numFmtId="0" fontId="9" fillId="0" borderId="0"/>
    <xf numFmtId="0" fontId="12" fillId="0" borderId="0"/>
    <xf numFmtId="0" fontId="12" fillId="0" borderId="0"/>
    <xf numFmtId="0" fontId="5" fillId="0" borderId="0"/>
  </cellStyleXfs>
  <cellXfs count="464">
    <xf numFmtId="0" fontId="0" fillId="0" borderId="0" xfId="0"/>
    <xf numFmtId="0" fontId="9" fillId="0" borderId="0" xfId="4" applyNumberFormat="1" applyFont="1" applyFill="1" applyAlignment="1" applyProtection="1"/>
    <xf numFmtId="0" fontId="10" fillId="0" borderId="0" xfId="4" applyNumberFormat="1" applyFont="1" applyFill="1" applyAlignment="1" applyProtection="1">
      <alignment horizontal="center" vertical="center" wrapText="1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/>
    <xf numFmtId="0" fontId="11" fillId="0" borderId="0" xfId="4" applyNumberFormat="1" applyFont="1" applyFill="1" applyAlignment="1" applyProtection="1">
      <alignment horizontal="right" vertical="center" wrapText="1"/>
    </xf>
    <xf numFmtId="0" fontId="6" fillId="0" borderId="0" xfId="5" applyFont="1" applyAlignment="1">
      <alignment horizontal="center" vertical="center" wrapText="1"/>
    </xf>
    <xf numFmtId="0" fontId="12" fillId="0" borderId="0" xfId="5" applyAlignment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top" wrapText="1"/>
    </xf>
    <xf numFmtId="0" fontId="15" fillId="0" borderId="2" xfId="4" applyFont="1" applyBorder="1" applyAlignment="1">
      <alignment vertical="top"/>
    </xf>
    <xf numFmtId="0" fontId="9" fillId="0" borderId="0" xfId="4" applyFont="1" applyFill="1" applyAlignment="1">
      <alignment horizontal="center"/>
    </xf>
    <xf numFmtId="0" fontId="9" fillId="0" borderId="2" xfId="4" applyFont="1" applyBorder="1" applyAlignment="1">
      <alignment horizontal="right" vertical="top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0" fontId="13" fillId="0" borderId="3" xfId="4" applyFont="1" applyBorder="1" applyAlignment="1">
      <alignment horizontal="left" wrapText="1"/>
    </xf>
    <xf numFmtId="0" fontId="9" fillId="0" borderId="0" xfId="4" applyFont="1" applyFill="1" applyAlignment="1">
      <alignment vertical="center"/>
    </xf>
    <xf numFmtId="0" fontId="13" fillId="0" borderId="3" xfId="4" applyFont="1" applyBorder="1" applyAlignment="1">
      <alignment horizontal="left" vertical="center" wrapText="1"/>
    </xf>
    <xf numFmtId="4" fontId="9" fillId="0" borderId="0" xfId="4" applyNumberFormat="1" applyFont="1" applyFill="1"/>
    <xf numFmtId="4" fontId="11" fillId="0" borderId="0" xfId="4" applyNumberFormat="1" applyFont="1" applyFill="1"/>
    <xf numFmtId="0" fontId="8" fillId="0" borderId="0" xfId="5" applyFont="1"/>
    <xf numFmtId="0" fontId="8" fillId="0" borderId="0" xfId="5" applyFont="1" applyFill="1"/>
    <xf numFmtId="3" fontId="11" fillId="0" borderId="0" xfId="4" applyNumberFormat="1" applyFont="1" applyFill="1"/>
    <xf numFmtId="49" fontId="6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0" xfId="5" applyFont="1"/>
    <xf numFmtId="0" fontId="6" fillId="0" borderId="0" xfId="5" applyFont="1" applyBorder="1" applyAlignment="1">
      <alignment horizontal="center"/>
    </xf>
    <xf numFmtId="0" fontId="8" fillId="0" borderId="0" xfId="5" applyFont="1" applyAlignment="1">
      <alignment horizontal="center"/>
    </xf>
    <xf numFmtId="49" fontId="14" fillId="0" borderId="0" xfId="5" applyNumberFormat="1" applyFont="1" applyAlignment="1"/>
    <xf numFmtId="0" fontId="8" fillId="0" borderId="0" xfId="5" applyFont="1" applyAlignment="1"/>
    <xf numFmtId="0" fontId="6" fillId="0" borderId="0" xfId="5" applyFont="1" applyAlignment="1"/>
    <xf numFmtId="0" fontId="6" fillId="0" borderId="0" xfId="5" applyFont="1" applyAlignment="1">
      <alignment horizontal="right"/>
    </xf>
    <xf numFmtId="0" fontId="6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/>
    </xf>
    <xf numFmtId="3" fontId="6" fillId="0" borderId="0" xfId="5" applyNumberFormat="1" applyFont="1"/>
    <xf numFmtId="3" fontId="13" fillId="0" borderId="5" xfId="5" applyNumberFormat="1" applyFont="1" applyBorder="1" applyAlignment="1">
      <alignment horizontal="center" vertical="center"/>
    </xf>
    <xf numFmtId="0" fontId="13" fillId="0" borderId="3" xfId="5" applyFont="1" applyBorder="1" applyAlignment="1">
      <alignment wrapText="1"/>
    </xf>
    <xf numFmtId="0" fontId="13" fillId="0" borderId="3" xfId="5" applyFont="1" applyBorder="1" applyAlignment="1">
      <alignment horizontal="left"/>
    </xf>
    <xf numFmtId="0" fontId="6" fillId="0" borderId="1" xfId="5" applyFont="1" applyBorder="1" applyAlignment="1">
      <alignment horizontal="center"/>
    </xf>
    <xf numFmtId="0" fontId="13" fillId="0" borderId="1" xfId="5" applyFont="1" applyBorder="1" applyAlignment="1">
      <alignment horizontal="left"/>
    </xf>
    <xf numFmtId="0" fontId="13" fillId="0" borderId="1" xfId="8" applyFont="1" applyBorder="1" applyAlignment="1">
      <alignment horizontal="center" vertical="center" wrapText="1"/>
    </xf>
    <xf numFmtId="0" fontId="13" fillId="0" borderId="0" xfId="5" applyFont="1"/>
    <xf numFmtId="4" fontId="6" fillId="0" borderId="0" xfId="5" applyNumberFormat="1" applyFont="1"/>
    <xf numFmtId="0" fontId="2" fillId="0" borderId="1" xfId="0" applyFont="1" applyBorder="1" applyAlignment="1">
      <alignment horizontal="justify" vertical="top" wrapText="1"/>
    </xf>
    <xf numFmtId="4" fontId="13" fillId="0" borderId="1" xfId="6" applyNumberFormat="1" applyFont="1" applyBorder="1" applyAlignment="1">
      <alignment horizontal="center" vertical="center"/>
    </xf>
    <xf numFmtId="4" fontId="6" fillId="0" borderId="1" xfId="6" applyNumberFormat="1" applyFont="1" applyBorder="1" applyAlignment="1">
      <alignment horizontal="center" vertical="center"/>
    </xf>
    <xf numFmtId="0" fontId="12" fillId="0" borderId="0" xfId="5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9" fillId="0" borderId="0" xfId="10" applyNumberFormat="1" applyFont="1" applyFill="1" applyAlignment="1" applyProtection="1"/>
    <xf numFmtId="0" fontId="11" fillId="0" borderId="0" xfId="10" applyNumberFormat="1" applyFont="1" applyFill="1" applyBorder="1" applyAlignment="1" applyProtection="1">
      <alignment horizontal="right" vertical="center" wrapText="1"/>
    </xf>
    <xf numFmtId="0" fontId="9" fillId="0" borderId="0" xfId="10" applyFont="1" applyFill="1"/>
    <xf numFmtId="0" fontId="6" fillId="0" borderId="0" xfId="10" applyFont="1" applyFill="1"/>
    <xf numFmtId="0" fontId="8" fillId="0" borderId="0" xfId="10" applyFont="1" applyAlignment="1">
      <alignment horizontal="center"/>
    </xf>
    <xf numFmtId="0" fontId="15" fillId="0" borderId="2" xfId="10" applyFont="1" applyBorder="1" applyAlignment="1">
      <alignment vertical="top"/>
    </xf>
    <xf numFmtId="0" fontId="15" fillId="0" borderId="2" xfId="10" applyFont="1" applyBorder="1" applyAlignment="1">
      <alignment horizontal="right" vertical="top"/>
    </xf>
    <xf numFmtId="0" fontId="15" fillId="0" borderId="3" xfId="10" applyFont="1" applyBorder="1" applyAlignment="1">
      <alignment horizontal="center" vertical="center" wrapText="1"/>
    </xf>
    <xf numFmtId="0" fontId="15" fillId="0" borderId="5" xfId="10" applyFont="1" applyBorder="1" applyAlignment="1">
      <alignment horizontal="center" vertical="center" wrapText="1"/>
    </xf>
    <xf numFmtId="0" fontId="15" fillId="0" borderId="6" xfId="10" applyNumberFormat="1" applyFont="1" applyFill="1" applyBorder="1" applyAlignment="1" applyProtection="1">
      <alignment horizontal="center" vertical="center" wrapText="1"/>
    </xf>
    <xf numFmtId="0" fontId="9" fillId="0" borderId="0" xfId="10" applyFont="1" applyFill="1" applyAlignment="1">
      <alignment vertical="center"/>
    </xf>
    <xf numFmtId="3" fontId="9" fillId="0" borderId="0" xfId="10" applyNumberFormat="1" applyFont="1" applyFill="1" applyAlignment="1" applyProtection="1"/>
    <xf numFmtId="0" fontId="26" fillId="0" borderId="0" xfId="5" applyFont="1" applyAlignment="1">
      <alignment horizontal="center" vertical="center"/>
    </xf>
    <xf numFmtId="0" fontId="26" fillId="0" borderId="0" xfId="5" applyFont="1"/>
    <xf numFmtId="49" fontId="14" fillId="0" borderId="0" xfId="3" applyNumberFormat="1" applyFont="1"/>
    <xf numFmtId="0" fontId="6" fillId="0" borderId="0" xfId="3" applyFont="1"/>
    <xf numFmtId="0" fontId="9" fillId="0" borderId="0" xfId="8" applyFont="1"/>
    <xf numFmtId="0" fontId="8" fillId="0" borderId="0" xfId="12" applyFont="1"/>
    <xf numFmtId="4" fontId="27" fillId="0" borderId="0" xfId="4" applyNumberFormat="1" applyFont="1" applyFill="1" applyAlignment="1" applyProtection="1"/>
    <xf numFmtId="0" fontId="6" fillId="0" borderId="0" xfId="4" applyNumberFormat="1" applyFont="1" applyFill="1" applyAlignment="1" applyProtection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8" applyFont="1" applyAlignment="1">
      <alignment vertical="center" wrapText="1"/>
    </xf>
    <xf numFmtId="0" fontId="9" fillId="0" borderId="0" xfId="8"/>
    <xf numFmtId="0" fontId="13" fillId="0" borderId="0" xfId="8" applyFont="1" applyAlignment="1">
      <alignment horizontal="left" vertical="center" wrapText="1"/>
    </xf>
    <xf numFmtId="0" fontId="29" fillId="0" borderId="0" xfId="8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0" fontId="6" fillId="0" borderId="0" xfId="3" applyFont="1" applyBorder="1"/>
    <xf numFmtId="0" fontId="30" fillId="0" borderId="0" xfId="8" applyFont="1"/>
    <xf numFmtId="0" fontId="1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49" fontId="19" fillId="0" borderId="1" xfId="8" applyNumberFormat="1" applyFont="1" applyBorder="1" applyAlignment="1">
      <alignment horizontal="center" vertical="center" wrapText="1"/>
    </xf>
    <xf numFmtId="2" fontId="19" fillId="0" borderId="1" xfId="8" applyNumberFormat="1" applyFont="1" applyBorder="1" applyAlignment="1">
      <alignment vertical="center" wrapText="1"/>
    </xf>
    <xf numFmtId="4" fontId="13" fillId="0" borderId="1" xfId="8" applyNumberFormat="1" applyFont="1" applyBorder="1" applyAlignment="1">
      <alignment horizontal="right" vertical="center"/>
    </xf>
    <xf numFmtId="0" fontId="27" fillId="0" borderId="0" xfId="8" applyFont="1"/>
    <xf numFmtId="4" fontId="27" fillId="0" borderId="0" xfId="8" applyNumberFormat="1" applyFont="1"/>
    <xf numFmtId="0" fontId="9" fillId="0" borderId="0" xfId="8" applyAlignment="1">
      <alignment vertical="top"/>
    </xf>
    <xf numFmtId="4" fontId="24" fillId="0" borderId="0" xfId="3" applyNumberFormat="1" applyFont="1"/>
    <xf numFmtId="4" fontId="6" fillId="0" borderId="0" xfId="8" applyNumberFormat="1" applyFont="1" applyBorder="1" applyAlignment="1">
      <alignment horizontal="right" vertical="center"/>
    </xf>
    <xf numFmtId="4" fontId="20" fillId="0" borderId="1" xfId="8" applyNumberFormat="1" applyFont="1" applyBorder="1" applyAlignment="1">
      <alignment vertical="center" wrapText="1"/>
    </xf>
    <xf numFmtId="4" fontId="6" fillId="0" borderId="1" xfId="8" applyNumberFormat="1" applyFont="1" applyBorder="1" applyAlignment="1">
      <alignment horizontal="right" vertical="center"/>
    </xf>
    <xf numFmtId="49" fontId="20" fillId="0" borderId="1" xfId="12" applyNumberFormat="1" applyFont="1" applyBorder="1" applyAlignment="1">
      <alignment horizontal="center" vertical="center" wrapText="1"/>
    </xf>
    <xf numFmtId="2" fontId="20" fillId="0" borderId="1" xfId="12" applyNumberFormat="1" applyFont="1" applyBorder="1" applyAlignment="1">
      <alignment vertical="center" wrapText="1"/>
    </xf>
    <xf numFmtId="49" fontId="20" fillId="0" borderId="1" xfId="8" applyNumberFormat="1" applyFont="1" applyBorder="1" applyAlignment="1">
      <alignment horizontal="center" vertical="center" wrapText="1"/>
    </xf>
    <xf numFmtId="0" fontId="9" fillId="0" borderId="0" xfId="8" applyFont="1" applyAlignment="1">
      <alignment vertical="top"/>
    </xf>
    <xf numFmtId="4" fontId="11" fillId="0" borderId="0" xfId="8" applyNumberFormat="1" applyFont="1" applyAlignment="1">
      <alignment vertical="top"/>
    </xf>
    <xf numFmtId="4" fontId="9" fillId="0" borderId="0" xfId="8" applyNumberFormat="1" applyFont="1" applyAlignment="1">
      <alignment vertical="top"/>
    </xf>
    <xf numFmtId="4" fontId="20" fillId="0" borderId="0" xfId="8" applyNumberFormat="1" applyFont="1" applyBorder="1" applyAlignment="1">
      <alignment vertical="center" wrapText="1"/>
    </xf>
    <xf numFmtId="0" fontId="9" fillId="0" borderId="0" xfId="8" applyFont="1" applyBorder="1" applyAlignment="1">
      <alignment vertical="top"/>
    </xf>
    <xf numFmtId="2" fontId="20" fillId="0" borderId="1" xfId="8" applyNumberFormat="1" applyFont="1" applyBorder="1" applyAlignment="1">
      <alignment vertical="center" wrapText="1"/>
    </xf>
    <xf numFmtId="4" fontId="6" fillId="0" borderId="0" xfId="8" applyNumberFormat="1" applyFont="1" applyAlignment="1">
      <alignment vertical="top"/>
    </xf>
    <xf numFmtId="0" fontId="8" fillId="0" borderId="0" xfId="12" applyFont="1" applyFill="1"/>
    <xf numFmtId="49" fontId="13" fillId="0" borderId="1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4" fontId="6" fillId="0" borderId="0" xfId="4" applyNumberFormat="1" applyFont="1" applyFill="1"/>
    <xf numFmtId="4" fontId="9" fillId="0" borderId="0" xfId="4" applyNumberFormat="1" applyFont="1" applyFill="1" applyAlignment="1" applyProtection="1"/>
    <xf numFmtId="4" fontId="6" fillId="0" borderId="0" xfId="4" applyNumberFormat="1" applyFont="1" applyFill="1" applyAlignment="1" applyProtection="1"/>
    <xf numFmtId="0" fontId="13" fillId="0" borderId="0" xfId="8" applyFont="1"/>
    <xf numFmtId="0" fontId="21" fillId="0" borderId="0" xfId="5" applyFont="1" applyAlignment="1">
      <alignment horizontal="center" vertical="center" wrapText="1"/>
    </xf>
    <xf numFmtId="49" fontId="19" fillId="0" borderId="1" xfId="14" applyNumberFormat="1" applyFont="1" applyFill="1" applyBorder="1" applyAlignment="1">
      <alignment horizontal="center" vertical="center" wrapText="1"/>
    </xf>
    <xf numFmtId="2" fontId="19" fillId="0" borderId="1" xfId="14" applyNumberFormat="1" applyFont="1" applyFill="1" applyBorder="1" applyAlignment="1">
      <alignment vertical="center" wrapText="1"/>
    </xf>
    <xf numFmtId="0" fontId="27" fillId="0" borderId="0" xfId="4" applyNumberFormat="1" applyFont="1" applyFill="1" applyAlignment="1" applyProtection="1"/>
    <xf numFmtId="164" fontId="27" fillId="0" borderId="0" xfId="4" applyNumberFormat="1" applyFont="1" applyFill="1" applyAlignment="1" applyProtection="1"/>
    <xf numFmtId="3" fontId="27" fillId="0" borderId="0" xfId="4" applyNumberFormat="1" applyFont="1" applyFill="1" applyAlignment="1">
      <alignment vertical="center"/>
    </xf>
    <xf numFmtId="4" fontId="27" fillId="0" borderId="0" xfId="8" applyNumberFormat="1" applyFont="1" applyAlignment="1">
      <alignment vertical="top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0" fontId="13" fillId="0" borderId="0" xfId="5" applyFont="1" applyAlignment="1">
      <alignment horizontal="left" vertical="center" wrapText="1"/>
    </xf>
    <xf numFmtId="0" fontId="13" fillId="0" borderId="0" xfId="4" applyNumberFormat="1" applyFont="1" applyFill="1" applyBorder="1" applyAlignment="1" applyProtection="1">
      <alignment horizontal="center" vertical="top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2" fillId="0" borderId="0" xfId="5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31" fillId="0" borderId="0" xfId="5" applyFont="1" applyAlignment="1">
      <alignment horizontal="left" vertical="center" wrapText="1"/>
    </xf>
    <xf numFmtId="4" fontId="13" fillId="0" borderId="3" xfId="6" applyNumberFormat="1" applyFont="1" applyBorder="1" applyAlignment="1">
      <alignment horizontal="center" vertical="center"/>
    </xf>
    <xf numFmtId="4" fontId="13" fillId="0" borderId="3" xfId="5" applyNumberFormat="1" applyFont="1" applyBorder="1" applyAlignment="1">
      <alignment horizontal="center" vertical="center"/>
    </xf>
    <xf numFmtId="4" fontId="13" fillId="0" borderId="1" xfId="5" applyNumberFormat="1" applyFont="1" applyBorder="1" applyAlignment="1">
      <alignment horizontal="center" vertical="center"/>
    </xf>
    <xf numFmtId="4" fontId="13" fillId="0" borderId="5" xfId="5" applyNumberFormat="1" applyFont="1" applyBorder="1" applyAlignment="1">
      <alignment horizontal="center" vertical="center"/>
    </xf>
    <xf numFmtId="4" fontId="13" fillId="3" borderId="1" xfId="0" applyNumberFormat="1" applyFont="1" applyFill="1" applyBorder="1" applyAlignment="1" applyProtection="1">
      <alignment horizontal="center" vertical="center"/>
    </xf>
    <xf numFmtId="4" fontId="13" fillId="3" borderId="1" xfId="6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 applyProtection="1">
      <alignment horizontal="center" vertical="center"/>
    </xf>
    <xf numFmtId="49" fontId="20" fillId="0" borderId="1" xfId="14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6" fillId="0" borderId="3" xfId="5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49" fontId="13" fillId="0" borderId="1" xfId="11" applyNumberFormat="1" applyFont="1" applyFill="1" applyBorder="1" applyAlignment="1" applyProtection="1">
      <alignment horizontal="center" vertical="center" wrapText="1"/>
    </xf>
    <xf numFmtId="0" fontId="13" fillId="0" borderId="7" xfId="11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/>
    </xf>
    <xf numFmtId="3" fontId="8" fillId="0" borderId="3" xfId="5" applyNumberFormat="1" applyFont="1" applyBorder="1" applyAlignment="1">
      <alignment horizontal="center"/>
    </xf>
    <xf numFmtId="4" fontId="8" fillId="0" borderId="3" xfId="5" applyNumberFormat="1" applyFont="1" applyBorder="1" applyAlignment="1">
      <alignment horizontal="center"/>
    </xf>
    <xf numFmtId="4" fontId="27" fillId="0" borderId="3" xfId="5" applyNumberFormat="1" applyFont="1" applyBorder="1" applyAlignment="1">
      <alignment horizontal="center" vertical="center"/>
    </xf>
    <xf numFmtId="4" fontId="8" fillId="0" borderId="3" xfId="5" applyNumberFormat="1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 wrapText="1"/>
    </xf>
    <xf numFmtId="0" fontId="27" fillId="0" borderId="3" xfId="5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4" fontId="8" fillId="0" borderId="1" xfId="5" applyNumberFormat="1" applyFont="1" applyBorder="1" applyAlignment="1">
      <alignment horizontal="center" vertical="center"/>
    </xf>
    <xf numFmtId="0" fontId="27" fillId="0" borderId="0" xfId="5" applyFont="1" applyBorder="1" applyAlignment="1">
      <alignment horizontal="center" vertical="center"/>
    </xf>
    <xf numFmtId="0" fontId="8" fillId="0" borderId="0" xfId="5" applyFont="1" applyBorder="1" applyAlignment="1">
      <alignment horizontal="left" vertical="center"/>
    </xf>
    <xf numFmtId="3" fontId="8" fillId="0" borderId="0" xfId="5" applyNumberFormat="1" applyFont="1" applyBorder="1" applyAlignment="1">
      <alignment horizontal="center"/>
    </xf>
    <xf numFmtId="0" fontId="27" fillId="0" borderId="0" xfId="5" applyFont="1" applyBorder="1" applyAlignment="1">
      <alignment horizontal="center"/>
    </xf>
    <xf numFmtId="0" fontId="27" fillId="0" borderId="0" xfId="5" applyFont="1"/>
    <xf numFmtId="0" fontId="27" fillId="0" borderId="0" xfId="5" applyFont="1" applyAlignment="1">
      <alignment horizontal="right"/>
    </xf>
    <xf numFmtId="0" fontId="27" fillId="0" borderId="3" xfId="5" applyFont="1" applyBorder="1" applyAlignment="1">
      <alignment horizontal="center" vertical="center" wrapText="1"/>
    </xf>
    <xf numFmtId="0" fontId="27" fillId="0" borderId="3" xfId="5" applyFont="1" applyBorder="1" applyAlignment="1">
      <alignment horizontal="center"/>
    </xf>
    <xf numFmtId="49" fontId="8" fillId="0" borderId="1" xfId="10" applyNumberFormat="1" applyFont="1" applyFill="1" applyBorder="1" applyAlignment="1" applyProtection="1">
      <alignment horizontal="center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8" fillId="0" borderId="1" xfId="10" applyFont="1" applyBorder="1" applyAlignment="1">
      <alignment vertical="center" wrapText="1"/>
    </xf>
    <xf numFmtId="0" fontId="8" fillId="0" borderId="1" xfId="10" applyFont="1" applyBorder="1" applyAlignment="1">
      <alignment horizontal="center" vertical="center" wrapText="1"/>
    </xf>
    <xf numFmtId="4" fontId="8" fillId="0" borderId="1" xfId="10" applyNumberFormat="1" applyFont="1" applyBorder="1" applyAlignment="1">
      <alignment horizontal="right" vertical="center" wrapText="1"/>
    </xf>
    <xf numFmtId="0" fontId="27" fillId="0" borderId="1" xfId="7" applyFont="1" applyBorder="1" applyAlignment="1">
      <alignment horizontal="center" vertical="center" wrapText="1"/>
    </xf>
    <xf numFmtId="49" fontId="27" fillId="0" borderId="1" xfId="7" applyNumberFormat="1" applyFont="1" applyBorder="1" applyAlignment="1">
      <alignment horizontal="center" vertical="center" wrapText="1"/>
    </xf>
    <xf numFmtId="49" fontId="32" fillId="0" borderId="1" xfId="10" applyNumberFormat="1" applyFont="1" applyBorder="1" applyAlignment="1">
      <alignment horizontal="center" vertical="center" wrapText="1"/>
    </xf>
    <xf numFmtId="49" fontId="34" fillId="2" borderId="1" xfId="10" applyNumberFormat="1" applyFont="1" applyFill="1" applyBorder="1" applyAlignment="1">
      <alignment horizontal="center" vertical="center" wrapText="1"/>
    </xf>
    <xf numFmtId="0" fontId="34" fillId="2" borderId="1" xfId="10" applyFont="1" applyFill="1" applyBorder="1" applyAlignment="1">
      <alignment vertical="center" wrapText="1"/>
    </xf>
    <xf numFmtId="164" fontId="34" fillId="0" borderId="1" xfId="6" applyNumberFormat="1" applyFont="1" applyBorder="1" applyAlignment="1">
      <alignment vertical="center" wrapText="1"/>
    </xf>
    <xf numFmtId="0" fontId="35" fillId="0" borderId="0" xfId="0" applyFont="1" applyAlignment="1">
      <alignment horizontal="center" vertical="center"/>
    </xf>
    <xf numFmtId="49" fontId="32" fillId="0" borderId="0" xfId="10" applyNumberFormat="1" applyFont="1" applyBorder="1" applyAlignment="1">
      <alignment horizontal="center" vertical="center" wrapText="1"/>
    </xf>
    <xf numFmtId="49" fontId="34" fillId="2" borderId="0" xfId="10" applyNumberFormat="1" applyFont="1" applyFill="1" applyBorder="1" applyAlignment="1">
      <alignment horizontal="center" vertical="center" wrapText="1"/>
    </xf>
    <xf numFmtId="0" fontId="34" fillId="2" borderId="0" xfId="10" applyFont="1" applyFill="1" applyBorder="1" applyAlignment="1">
      <alignment vertical="center" wrapText="1"/>
    </xf>
    <xf numFmtId="164" fontId="34" fillId="0" borderId="0" xfId="6" applyNumberFormat="1" applyFont="1" applyBorder="1" applyAlignment="1">
      <alignment vertical="center" wrapText="1"/>
    </xf>
    <xf numFmtId="4" fontId="8" fillId="0" borderId="0" xfId="10" applyNumberFormat="1" applyFont="1" applyBorder="1" applyAlignment="1">
      <alignment horizontal="right" vertical="center" wrapText="1"/>
    </xf>
    <xf numFmtId="4" fontId="32" fillId="0" borderId="0" xfId="6" applyNumberFormat="1" applyFont="1" applyBorder="1" applyAlignment="1">
      <alignment horizontal="right" vertical="center"/>
    </xf>
    <xf numFmtId="0" fontId="36" fillId="0" borderId="0" xfId="11" applyFont="1" applyFill="1"/>
    <xf numFmtId="0" fontId="28" fillId="0" borderId="0" xfId="13"/>
    <xf numFmtId="0" fontId="23" fillId="0" borderId="0" xfId="0" applyFont="1" applyAlignment="1">
      <alignment horizontal="center" vertical="center" wrapText="1"/>
    </xf>
    <xf numFmtId="0" fontId="9" fillId="0" borderId="0" xfId="11" applyNumberFormat="1" applyFont="1" applyFill="1" applyAlignment="1" applyProtection="1"/>
    <xf numFmtId="0" fontId="36" fillId="0" borderId="0" xfId="11" applyNumberFormat="1" applyFont="1" applyFill="1" applyAlignment="1" applyProtection="1"/>
    <xf numFmtId="0" fontId="11" fillId="0" borderId="0" xfId="11" applyNumberFormat="1" applyFont="1" applyFill="1" applyAlignment="1" applyProtection="1">
      <alignment horizontal="center" vertical="top"/>
    </xf>
    <xf numFmtId="0" fontId="37" fillId="0" borderId="0" xfId="3" applyFont="1"/>
    <xf numFmtId="0" fontId="38" fillId="0" borderId="0" xfId="3" applyFont="1"/>
    <xf numFmtId="0" fontId="13" fillId="0" borderId="0" xfId="11" applyNumberFormat="1" applyFont="1" applyFill="1" applyAlignment="1" applyProtection="1">
      <alignment horizontal="center" vertical="center" wrapText="1"/>
    </xf>
    <xf numFmtId="0" fontId="9" fillId="0" borderId="0" xfId="3" applyFont="1" applyBorder="1" applyAlignment="1">
      <alignment horizontal="right" vertical="center"/>
    </xf>
    <xf numFmtId="0" fontId="9" fillId="0" borderId="11" xfId="3" applyFont="1" applyBorder="1" applyAlignment="1">
      <alignment horizontal="right" vertical="center"/>
    </xf>
    <xf numFmtId="0" fontId="43" fillId="0" borderId="0" xfId="11" applyFont="1" applyFill="1"/>
    <xf numFmtId="0" fontId="13" fillId="0" borderId="16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44" fillId="0" borderId="1" xfId="3" applyFont="1" applyBorder="1" applyAlignment="1">
      <alignment horizontal="center" vertical="center" wrapText="1"/>
    </xf>
    <xf numFmtId="0" fontId="44" fillId="0" borderId="1" xfId="3" applyFont="1" applyBorder="1" applyAlignment="1">
      <alignment horizontal="center" vertical="center"/>
    </xf>
    <xf numFmtId="0" fontId="44" fillId="0" borderId="16" xfId="3" applyFont="1" applyBorder="1" applyAlignment="1">
      <alignment horizontal="center" vertical="center" wrapText="1"/>
    </xf>
    <xf numFmtId="49" fontId="13" fillId="0" borderId="3" xfId="17" applyNumberFormat="1" applyFont="1" applyBorder="1" applyAlignment="1">
      <alignment horizontal="center" vertical="center" wrapText="1"/>
    </xf>
    <xf numFmtId="0" fontId="13" fillId="0" borderId="3" xfId="17" applyFont="1" applyBorder="1" applyAlignment="1">
      <alignment vertical="top" wrapText="1"/>
    </xf>
    <xf numFmtId="3" fontId="19" fillId="0" borderId="1" xfId="11" applyNumberFormat="1" applyFont="1" applyBorder="1" applyAlignment="1">
      <alignment horizontal="right" vertical="center"/>
    </xf>
    <xf numFmtId="3" fontId="6" fillId="0" borderId="1" xfId="11" applyNumberFormat="1" applyFont="1" applyFill="1" applyBorder="1" applyAlignment="1" applyProtection="1">
      <alignment horizontal="right" vertical="center" wrapText="1"/>
    </xf>
    <xf numFmtId="49" fontId="6" fillId="0" borderId="1" xfId="11" applyNumberFormat="1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/>
    </xf>
    <xf numFmtId="0" fontId="20" fillId="0" borderId="1" xfId="3" applyFont="1" applyBorder="1" applyAlignment="1">
      <alignment vertical="top" wrapText="1"/>
    </xf>
    <xf numFmtId="3" fontId="20" fillId="0" borderId="1" xfId="11" applyNumberFormat="1" applyFont="1" applyBorder="1" applyAlignment="1">
      <alignment horizontal="right" vertical="center"/>
    </xf>
    <xf numFmtId="0" fontId="45" fillId="0" borderId="0" xfId="11" applyFont="1" applyFill="1"/>
    <xf numFmtId="0" fontId="13" fillId="0" borderId="1" xfId="11" applyFont="1" applyBorder="1" applyAlignment="1">
      <alignment vertical="top" wrapText="1"/>
    </xf>
    <xf numFmtId="3" fontId="13" fillId="0" borderId="1" xfId="11" applyNumberFormat="1" applyFont="1" applyFill="1" applyBorder="1" applyAlignment="1" applyProtection="1">
      <alignment horizontal="right" vertical="center"/>
    </xf>
    <xf numFmtId="0" fontId="6" fillId="0" borderId="0" xfId="11" applyFont="1" applyBorder="1" applyAlignment="1">
      <alignment horizontal="center" vertical="center" wrapText="1"/>
    </xf>
    <xf numFmtId="49" fontId="6" fillId="0" borderId="0" xfId="11" applyNumberFormat="1" applyFont="1" applyBorder="1" applyAlignment="1">
      <alignment horizontal="center" vertical="center" wrapText="1"/>
    </xf>
    <xf numFmtId="0" fontId="13" fillId="0" borderId="0" xfId="11" applyFont="1" applyBorder="1" applyAlignment="1">
      <alignment horizontal="justify" vertical="center" wrapText="1"/>
    </xf>
    <xf numFmtId="3" fontId="13" fillId="0" borderId="0" xfId="11" applyNumberFormat="1" applyFont="1" applyFill="1" applyBorder="1" applyAlignment="1" applyProtection="1">
      <alignment horizontal="right" vertical="center"/>
    </xf>
    <xf numFmtId="0" fontId="46" fillId="0" borderId="0" xfId="11" applyFont="1" applyFill="1"/>
    <xf numFmtId="3" fontId="8" fillId="0" borderId="0" xfId="11" applyNumberFormat="1" applyFont="1" applyFill="1" applyAlignment="1">
      <alignment vertical="center"/>
    </xf>
    <xf numFmtId="0" fontId="0" fillId="0" borderId="0" xfId="0" applyAlignment="1"/>
    <xf numFmtId="0" fontId="2" fillId="0" borderId="0" xfId="0" applyFont="1"/>
    <xf numFmtId="0" fontId="47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" fillId="0" borderId="1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4" fontId="8" fillId="0" borderId="1" xfId="0" applyNumberFormat="1" applyFont="1" applyFill="1" applyBorder="1" applyAlignment="1">
      <alignment horizontal="center" vertical="center"/>
    </xf>
    <xf numFmtId="0" fontId="47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3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8" fillId="0" borderId="0" xfId="0" applyFont="1"/>
    <xf numFmtId="0" fontId="8" fillId="0" borderId="0" xfId="0" applyFont="1" applyFill="1"/>
    <xf numFmtId="4" fontId="48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9" fontId="27" fillId="0" borderId="3" xfId="5" applyNumberFormat="1" applyFont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6" fillId="0" borderId="3" xfId="5" applyNumberFormat="1" applyFont="1" applyFill="1" applyBorder="1" applyAlignment="1">
      <alignment horizontal="center" vertical="center" wrapText="1"/>
    </xf>
    <xf numFmtId="4" fontId="6" fillId="0" borderId="3" xfId="6" applyNumberFormat="1" applyFont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49" fontId="6" fillId="0" borderId="1" xfId="4" applyNumberFormat="1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3" fillId="2" borderId="1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" fontId="13" fillId="0" borderId="1" xfId="4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justify" vertical="top" wrapText="1"/>
    </xf>
    <xf numFmtId="0" fontId="13" fillId="0" borderId="1" xfId="4" applyFont="1" applyBorder="1" applyAlignment="1">
      <alignment horizontal="center" vertical="center" wrapText="1"/>
    </xf>
    <xf numFmtId="4" fontId="6" fillId="0" borderId="12" xfId="6" applyNumberFormat="1" applyFont="1" applyBorder="1" applyAlignment="1">
      <alignment horizontal="center" vertical="center"/>
    </xf>
    <xf numFmtId="4" fontId="13" fillId="0" borderId="12" xfId="6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justify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7" applyFont="1" applyBorder="1" applyAlignment="1">
      <alignment horizontal="left" vertical="center" wrapText="1"/>
    </xf>
    <xf numFmtId="0" fontId="51" fillId="0" borderId="0" xfId="13" applyFont="1"/>
    <xf numFmtId="0" fontId="52" fillId="0" borderId="0" xfId="13" applyFont="1"/>
    <xf numFmtId="0" fontId="23" fillId="0" borderId="0" xfId="0" applyFont="1" applyAlignment="1">
      <alignment horizontal="left" vertical="center" wrapText="1"/>
    </xf>
    <xf numFmtId="0" fontId="53" fillId="0" borderId="0" xfId="13" applyFont="1"/>
    <xf numFmtId="0" fontId="8" fillId="0" borderId="0" xfId="3" applyFont="1" applyAlignment="1">
      <alignment horizontal="center" vertical="center" wrapText="1"/>
    </xf>
    <xf numFmtId="0" fontId="54" fillId="0" borderId="0" xfId="13" applyFont="1" applyAlignment="1">
      <alignment horizontal="center" vertical="center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wrapText="1"/>
    </xf>
    <xf numFmtId="0" fontId="24" fillId="0" borderId="1" xfId="13" applyFont="1" applyBorder="1" applyAlignment="1">
      <alignment horizontal="center" vertical="center" wrapText="1"/>
    </xf>
    <xf numFmtId="4" fontId="54" fillId="0" borderId="1" xfId="3" applyNumberFormat="1" applyFont="1" applyBorder="1" applyAlignment="1">
      <alignment horizontal="center" vertical="center" wrapText="1"/>
    </xf>
    <xf numFmtId="4" fontId="24" fillId="0" borderId="1" xfId="3" applyNumberFormat="1" applyFont="1" applyBorder="1" applyAlignment="1">
      <alignment horizontal="center" vertical="center" wrapText="1"/>
    </xf>
    <xf numFmtId="164" fontId="24" fillId="0" borderId="1" xfId="3" applyNumberFormat="1" applyFont="1" applyBorder="1" applyAlignment="1">
      <alignment horizontal="center" vertical="center" wrapText="1"/>
    </xf>
    <xf numFmtId="3" fontId="28" fillId="0" borderId="0" xfId="13" applyNumberFormat="1"/>
    <xf numFmtId="0" fontId="24" fillId="0" borderId="1" xfId="13" applyFont="1" applyBorder="1" applyAlignment="1">
      <alignment vertical="center" wrapText="1"/>
    </xf>
    <xf numFmtId="4" fontId="28" fillId="0" borderId="0" xfId="13" applyNumberFormat="1"/>
    <xf numFmtId="0" fontId="24" fillId="0" borderId="0" xfId="13" applyFont="1" applyBorder="1" applyAlignment="1">
      <alignment horizontal="center" vertical="center" wrapText="1"/>
    </xf>
    <xf numFmtId="0" fontId="24" fillId="0" borderId="0" xfId="13" applyFont="1" applyBorder="1" applyAlignment="1">
      <alignment vertical="center" wrapText="1"/>
    </xf>
    <xf numFmtId="4" fontId="54" fillId="0" borderId="0" xfId="3" applyNumberFormat="1" applyFont="1" applyBorder="1" applyAlignment="1">
      <alignment horizontal="center" vertical="center" wrapText="1"/>
    </xf>
    <xf numFmtId="0" fontId="6" fillId="0" borderId="0" xfId="12" applyFont="1"/>
    <xf numFmtId="0" fontId="27" fillId="0" borderId="1" xfId="17" applyFont="1" applyBorder="1" applyAlignment="1">
      <alignment horizontal="center" vertical="center" wrapText="1"/>
    </xf>
    <xf numFmtId="49" fontId="27" fillId="7" borderId="1" xfId="9" applyNumberFormat="1" applyFont="1" applyFill="1" applyBorder="1" applyAlignment="1">
      <alignment horizontal="center" vertical="center" wrapText="1"/>
    </xf>
    <xf numFmtId="0" fontId="27" fillId="7" borderId="1" xfId="9" applyFont="1" applyFill="1" applyBorder="1" applyAlignment="1">
      <alignment horizontal="left" vertical="center" wrapText="1"/>
    </xf>
    <xf numFmtId="49" fontId="8" fillId="0" borderId="3" xfId="5" applyNumberFormat="1" applyFont="1" applyFill="1" applyBorder="1" applyAlignment="1">
      <alignment horizontal="center" vertical="center" wrapText="1"/>
    </xf>
    <xf numFmtId="49" fontId="8" fillId="0" borderId="3" xfId="5" applyNumberFormat="1" applyFont="1" applyFill="1" applyBorder="1" applyAlignment="1">
      <alignment horizontal="center" vertical="center"/>
    </xf>
    <xf numFmtId="0" fontId="27" fillId="0" borderId="3" xfId="5" applyFont="1" applyFill="1" applyBorder="1" applyAlignment="1">
      <alignment vertical="center"/>
    </xf>
    <xf numFmtId="0" fontId="8" fillId="0" borderId="3" xfId="5" applyFont="1" applyFill="1" applyBorder="1" applyAlignment="1">
      <alignment vertical="center" wrapText="1"/>
    </xf>
    <xf numFmtId="164" fontId="34" fillId="0" borderId="1" xfId="6" applyNumberFormat="1" applyFont="1" applyBorder="1" applyAlignment="1">
      <alignment horizontal="center" vertical="center" wrapText="1"/>
    </xf>
    <xf numFmtId="4" fontId="8" fillId="0" borderId="1" xfId="17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9" fontId="8" fillId="0" borderId="21" xfId="5" applyNumberFormat="1" applyFont="1" applyFill="1" applyBorder="1" applyAlignment="1">
      <alignment horizontal="center" vertical="center" wrapText="1"/>
    </xf>
    <xf numFmtId="49" fontId="8" fillId="0" borderId="21" xfId="5" applyNumberFormat="1" applyFont="1" applyFill="1" applyBorder="1" applyAlignment="1">
      <alignment horizontal="center" vertical="center"/>
    </xf>
    <xf numFmtId="0" fontId="27" fillId="0" borderId="21" xfId="5" applyFont="1" applyFill="1" applyBorder="1" applyAlignment="1">
      <alignment vertical="center"/>
    </xf>
    <xf numFmtId="0" fontId="8" fillId="0" borderId="22" xfId="5" applyFont="1" applyFill="1" applyBorder="1" applyAlignment="1">
      <alignment vertical="center" wrapText="1"/>
    </xf>
    <xf numFmtId="49" fontId="27" fillId="0" borderId="1" xfId="5" applyNumberFormat="1" applyFont="1" applyFill="1" applyBorder="1" applyAlignment="1">
      <alignment horizontal="center" vertical="center" wrapText="1"/>
    </xf>
    <xf numFmtId="0" fontId="27" fillId="0" borderId="1" xfId="5" applyFont="1" applyFill="1" applyBorder="1" applyAlignment="1">
      <alignment horizontal="center" vertical="center"/>
    </xf>
    <xf numFmtId="0" fontId="27" fillId="0" borderId="7" xfId="5" applyFont="1" applyBorder="1" applyAlignment="1">
      <alignment vertical="center"/>
    </xf>
    <xf numFmtId="0" fontId="27" fillId="0" borderId="16" xfId="6" applyNumberFormat="1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/>
    </xf>
    <xf numFmtId="0" fontId="6" fillId="0" borderId="17" xfId="4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1" xfId="4" applyFont="1" applyBorder="1" applyAlignment="1">
      <alignment vertical="center" wrapText="1"/>
    </xf>
    <xf numFmtId="4" fontId="7" fillId="7" borderId="1" xfId="0" applyNumberFormat="1" applyFont="1" applyFill="1" applyBorder="1" applyAlignment="1">
      <alignment horizontal="center" vertical="center"/>
    </xf>
    <xf numFmtId="4" fontId="23" fillId="7" borderId="1" xfId="0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left" vertical="center" wrapText="1"/>
    </xf>
    <xf numFmtId="49" fontId="27" fillId="0" borderId="6" xfId="17" applyNumberFormat="1" applyFont="1" applyBorder="1" applyAlignment="1">
      <alignment horizontal="center" vertical="center" wrapText="1"/>
    </xf>
    <xf numFmtId="0" fontId="27" fillId="0" borderId="6" xfId="17" applyFont="1" applyBorder="1" applyAlignment="1">
      <alignment horizontal="center" vertical="center" wrapText="1"/>
    </xf>
    <xf numFmtId="49" fontId="27" fillId="0" borderId="20" xfId="17" applyNumberFormat="1" applyFont="1" applyBorder="1" applyAlignment="1">
      <alignment horizontal="center" vertical="center" wrapText="1"/>
    </xf>
    <xf numFmtId="0" fontId="27" fillId="0" borderId="1" xfId="17" applyFont="1" applyBorder="1" applyAlignment="1">
      <alignment horizontal="left" vertical="center" wrapText="1"/>
    </xf>
    <xf numFmtId="49" fontId="27" fillId="0" borderId="1" xfId="11" applyNumberFormat="1" applyFont="1" applyBorder="1" applyAlignment="1">
      <alignment horizontal="center" vertical="top" wrapText="1"/>
    </xf>
    <xf numFmtId="0" fontId="27" fillId="0" borderId="1" xfId="11" applyFont="1" applyBorder="1" applyAlignment="1">
      <alignment horizontal="center" vertical="top" wrapText="1"/>
    </xf>
    <xf numFmtId="0" fontId="27" fillId="0" borderId="1" xfId="11" applyFont="1" applyFill="1" applyBorder="1" applyAlignment="1">
      <alignment horizontal="center" vertical="top"/>
    </xf>
    <xf numFmtId="0" fontId="48" fillId="0" borderId="1" xfId="0" applyFont="1" applyBorder="1" applyAlignment="1">
      <alignment vertical="top" wrapText="1"/>
    </xf>
    <xf numFmtId="0" fontId="27" fillId="0" borderId="1" xfId="11" applyFont="1" applyBorder="1" applyAlignment="1">
      <alignment horizontal="justify" vertical="top" wrapText="1"/>
    </xf>
    <xf numFmtId="4" fontId="27" fillId="0" borderId="0" xfId="4" applyNumberFormat="1" applyFont="1" applyFill="1"/>
    <xf numFmtId="0" fontId="6" fillId="0" borderId="7" xfId="0" applyNumberFormat="1" applyFont="1" applyBorder="1" applyAlignment="1">
      <alignment horizontal="justify" vertical="top" wrapText="1"/>
    </xf>
    <xf numFmtId="4" fontId="13" fillId="0" borderId="23" xfId="6" applyNumberFormat="1" applyFont="1" applyBorder="1" applyAlignment="1">
      <alignment horizontal="center" vertical="center"/>
    </xf>
    <xf numFmtId="4" fontId="6" fillId="0" borderId="21" xfId="6" applyNumberFormat="1" applyFont="1" applyBorder="1" applyAlignment="1">
      <alignment horizontal="center" vertical="center"/>
    </xf>
    <xf numFmtId="4" fontId="13" fillId="0" borderId="21" xfId="6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justify" vertical="top" wrapText="1"/>
    </xf>
    <xf numFmtId="0" fontId="27" fillId="0" borderId="1" xfId="5" applyFont="1" applyBorder="1" applyAlignment="1">
      <alignment horizontal="justify" vertical="top" wrapText="1"/>
    </xf>
    <xf numFmtId="164" fontId="34" fillId="0" borderId="1" xfId="6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justify" vertical="top" wrapText="1"/>
    </xf>
    <xf numFmtId="0" fontId="27" fillId="0" borderId="1" xfId="4" applyFont="1" applyBorder="1" applyAlignment="1">
      <alignment horizontal="center" vertical="center" wrapText="1"/>
    </xf>
    <xf numFmtId="0" fontId="9" fillId="0" borderId="1" xfId="10" applyFont="1" applyFill="1" applyBorder="1"/>
    <xf numFmtId="4" fontId="8" fillId="0" borderId="1" xfId="10" applyNumberFormat="1" applyFont="1" applyFill="1" applyBorder="1" applyAlignment="1">
      <alignment horizontal="center" vertical="center"/>
    </xf>
    <xf numFmtId="4" fontId="8" fillId="0" borderId="1" xfId="10" applyNumberFormat="1" applyFont="1" applyBorder="1" applyAlignment="1">
      <alignment horizontal="center" vertical="center" wrapText="1"/>
    </xf>
    <xf numFmtId="4" fontId="27" fillId="0" borderId="1" xfId="10" applyNumberFormat="1" applyFont="1" applyBorder="1" applyAlignment="1">
      <alignment horizontal="center" vertical="center" wrapText="1"/>
    </xf>
    <xf numFmtId="4" fontId="27" fillId="0" borderId="1" xfId="17" applyNumberFormat="1" applyFont="1" applyBorder="1" applyAlignment="1">
      <alignment horizontal="center" vertical="center" wrapText="1"/>
    </xf>
    <xf numFmtId="4" fontId="48" fillId="0" borderId="1" xfId="11" applyNumberFormat="1" applyFont="1" applyBorder="1" applyAlignment="1">
      <alignment horizontal="center" vertical="center"/>
    </xf>
    <xf numFmtId="4" fontId="32" fillId="0" borderId="1" xfId="6" applyNumberFormat="1" applyFont="1" applyBorder="1" applyAlignment="1">
      <alignment horizontal="center" vertical="center"/>
    </xf>
    <xf numFmtId="4" fontId="8" fillId="0" borderId="1" xfId="7" applyNumberFormat="1" applyFont="1" applyBorder="1" applyAlignment="1">
      <alignment horizontal="center" vertical="center" wrapText="1"/>
    </xf>
    <xf numFmtId="4" fontId="27" fillId="0" borderId="1" xfId="7" applyNumberFormat="1" applyFont="1" applyBorder="1" applyAlignment="1">
      <alignment horizontal="center" vertical="center" wrapText="1"/>
    </xf>
    <xf numFmtId="49" fontId="6" fillId="7" borderId="1" xfId="9" applyNumberFormat="1" applyFont="1" applyFill="1" applyBorder="1" applyAlignment="1">
      <alignment horizontal="center" vertical="center" wrapText="1"/>
    </xf>
    <xf numFmtId="0" fontId="6" fillId="7" borderId="1" xfId="9" applyFont="1" applyFill="1" applyBorder="1" applyAlignment="1">
      <alignment horizontal="left" vertical="center" wrapText="1"/>
    </xf>
    <xf numFmtId="0" fontId="27" fillId="0" borderId="1" xfId="17" applyFont="1" applyBorder="1" applyAlignment="1">
      <alignment horizontal="justify" vertical="top" wrapText="1"/>
    </xf>
    <xf numFmtId="0" fontId="9" fillId="0" borderId="1" xfId="10" applyFont="1" applyFill="1" applyBorder="1" applyAlignment="1">
      <alignment horizontal="justify" vertical="top"/>
    </xf>
    <xf numFmtId="0" fontId="27" fillId="0" borderId="0" xfId="8" applyFont="1" applyAlignment="1">
      <alignment vertical="top"/>
    </xf>
    <xf numFmtId="49" fontId="13" fillId="0" borderId="0" xfId="4" applyNumberFormat="1" applyFont="1" applyBorder="1" applyAlignment="1">
      <alignment horizontal="center" vertical="center" wrapText="1"/>
    </xf>
    <xf numFmtId="0" fontId="13" fillId="0" borderId="0" xfId="4" applyFont="1" applyBorder="1" applyAlignment="1">
      <alignment horizontal="left" vertical="center" wrapText="1"/>
    </xf>
    <xf numFmtId="4" fontId="13" fillId="0" borderId="0" xfId="6" applyNumberFormat="1" applyFont="1" applyBorder="1" applyAlignment="1">
      <alignment horizontal="center" vertical="center"/>
    </xf>
    <xf numFmtId="0" fontId="6" fillId="0" borderId="3" xfId="4" applyFont="1" applyBorder="1" applyAlignment="1">
      <alignment vertical="center" wrapText="1"/>
    </xf>
    <xf numFmtId="49" fontId="6" fillId="0" borderId="3" xfId="5" applyNumberFormat="1" applyFont="1" applyFill="1" applyBorder="1" applyAlignment="1">
      <alignment horizontal="center" vertical="center"/>
    </xf>
    <xf numFmtId="49" fontId="9" fillId="0" borderId="3" xfId="5" applyNumberFormat="1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left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left" vertical="center" wrapText="1"/>
    </xf>
    <xf numFmtId="0" fontId="6" fillId="0" borderId="3" xfId="5" applyFont="1" applyBorder="1" applyAlignment="1">
      <alignment horizontal="justify" vertical="top" wrapText="1"/>
    </xf>
    <xf numFmtId="0" fontId="6" fillId="0" borderId="1" xfId="4" applyFont="1" applyBorder="1" applyAlignment="1">
      <alignment horizontal="left" vertical="center" wrapText="1"/>
    </xf>
    <xf numFmtId="4" fontId="9" fillId="0" borderId="0" xfId="4" applyNumberFormat="1" applyFont="1" applyFill="1" applyAlignment="1">
      <alignment vertical="center"/>
    </xf>
    <xf numFmtId="4" fontId="13" fillId="6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>
      <alignment horizontal="justify" vertical="top" wrapText="1"/>
    </xf>
    <xf numFmtId="49" fontId="13" fillId="0" borderId="1" xfId="5" applyNumberFormat="1" applyFont="1" applyFill="1" applyBorder="1" applyAlignment="1">
      <alignment horizontal="center" vertical="center" wrapText="1"/>
    </xf>
    <xf numFmtId="49" fontId="13" fillId="0" borderId="1" xfId="5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vertical="center"/>
    </xf>
    <xf numFmtId="0" fontId="13" fillId="0" borderId="1" xfId="5" applyFont="1" applyFill="1" applyBorder="1" applyAlignment="1">
      <alignment vertical="center" wrapText="1"/>
    </xf>
    <xf numFmtId="0" fontId="6" fillId="0" borderId="1" xfId="5" applyFont="1" applyBorder="1" applyAlignment="1">
      <alignment vertical="top"/>
    </xf>
    <xf numFmtId="12" fontId="1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vertical="center" wrapText="1"/>
    </xf>
    <xf numFmtId="49" fontId="6" fillId="0" borderId="1" xfId="17" applyNumberFormat="1" applyFont="1" applyBorder="1" applyAlignment="1">
      <alignment horizontal="center" vertical="center" wrapText="1"/>
    </xf>
    <xf numFmtId="0" fontId="6" fillId="0" borderId="1" xfId="17" applyFont="1" applyBorder="1" applyAlignment="1">
      <alignment horizontal="center" vertical="center" wrapText="1"/>
    </xf>
    <xf numFmtId="0" fontId="6" fillId="0" borderId="1" xfId="17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3" fillId="0" borderId="0" xfId="15" applyFont="1" applyAlignment="1">
      <alignment horizontal="left" vertical="top" wrapText="1"/>
    </xf>
    <xf numFmtId="0" fontId="0" fillId="0" borderId="0" xfId="0" applyAlignment="1"/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7" xfId="8" applyFont="1" applyBorder="1" applyAlignment="1">
      <alignment horizontal="center" vertical="center"/>
    </xf>
    <xf numFmtId="0" fontId="13" fillId="0" borderId="9" xfId="8" applyFont="1" applyBorder="1" applyAlignment="1">
      <alignment horizontal="center" vertical="center"/>
    </xf>
    <xf numFmtId="0" fontId="13" fillId="0" borderId="8" xfId="8" applyFont="1" applyBorder="1" applyAlignment="1">
      <alignment horizontal="center" vertical="center"/>
    </xf>
    <xf numFmtId="0" fontId="13" fillId="0" borderId="0" xfId="12" applyFont="1" applyAlignment="1">
      <alignment horizontal="center"/>
    </xf>
    <xf numFmtId="0" fontId="13" fillId="0" borderId="0" xfId="5" applyFont="1" applyAlignment="1">
      <alignment horizontal="left" vertical="center" wrapText="1"/>
    </xf>
    <xf numFmtId="0" fontId="31" fillId="0" borderId="0" xfId="5" applyFont="1" applyAlignment="1">
      <alignment horizontal="left" vertical="center" wrapText="1"/>
    </xf>
    <xf numFmtId="0" fontId="13" fillId="0" borderId="0" xfId="8" applyFont="1" applyAlignment="1">
      <alignment horizontal="center" vertical="top" wrapText="1"/>
    </xf>
    <xf numFmtId="0" fontId="13" fillId="0" borderId="0" xfId="8" applyFont="1" applyAlignment="1">
      <alignment horizontal="left" vertical="center" wrapText="1"/>
    </xf>
    <xf numFmtId="0" fontId="8" fillId="0" borderId="0" xfId="8" applyFont="1" applyAlignment="1">
      <alignment horizontal="center" vertical="center"/>
    </xf>
    <xf numFmtId="0" fontId="13" fillId="0" borderId="1" xfId="8" applyFont="1" applyBorder="1" applyAlignment="1">
      <alignment horizontal="center" vertical="center" wrapText="1"/>
    </xf>
    <xf numFmtId="0" fontId="6" fillId="0" borderId="3" xfId="4" applyNumberFormat="1" applyFont="1" applyFill="1" applyBorder="1" applyAlignment="1" applyProtection="1">
      <alignment horizontal="center" vertical="center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6" fillId="0" borderId="3" xfId="4" applyNumberFormat="1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 applyProtection="1">
      <alignment horizontal="left" vertical="top" wrapText="1"/>
    </xf>
    <xf numFmtId="0" fontId="21" fillId="0" borderId="0" xfId="5" applyFont="1" applyAlignment="1">
      <alignment horizontal="left" vertical="top" wrapText="1"/>
    </xf>
    <xf numFmtId="0" fontId="13" fillId="0" borderId="0" xfId="4" applyNumberFormat="1" applyFont="1" applyFill="1" applyBorder="1" applyAlignment="1" applyProtection="1">
      <alignment horizontal="center" vertical="top" wrapText="1"/>
    </xf>
    <xf numFmtId="49" fontId="14" fillId="0" borderId="0" xfId="4" applyNumberFormat="1" applyFont="1" applyBorder="1" applyAlignment="1">
      <alignment horizontal="center"/>
    </xf>
    <xf numFmtId="0" fontId="15" fillId="0" borderId="2" xfId="4" applyFont="1" applyBorder="1" applyAlignment="1">
      <alignment horizontal="center" vertical="top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0" fontId="13" fillId="6" borderId="1" xfId="0" applyNumberFormat="1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>
      <alignment horizontal="justify" vertical="center" wrapText="1"/>
    </xf>
    <xf numFmtId="0" fontId="13" fillId="3" borderId="1" xfId="0" applyNumberFormat="1" applyFont="1" applyFill="1" applyBorder="1" applyAlignment="1" applyProtection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0" fontId="13" fillId="0" borderId="10" xfId="4" applyNumberFormat="1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8" fillId="0" borderId="0" xfId="5" applyFont="1" applyAlignment="1">
      <alignment horizontal="left"/>
    </xf>
    <xf numFmtId="0" fontId="8" fillId="0" borderId="0" xfId="5" applyFont="1" applyAlignment="1">
      <alignment horizontal="center"/>
    </xf>
    <xf numFmtId="0" fontId="41" fillId="0" borderId="12" xfId="3" applyFont="1" applyBorder="1" applyAlignment="1">
      <alignment horizontal="center" vertical="center" wrapText="1"/>
    </xf>
    <xf numFmtId="0" fontId="41" fillId="0" borderId="13" xfId="3" applyFont="1" applyBorder="1" applyAlignment="1">
      <alignment horizontal="center" vertical="center" wrapText="1"/>
    </xf>
    <xf numFmtId="0" fontId="41" fillId="0" borderId="16" xfId="3" applyFont="1" applyBorder="1" applyAlignment="1">
      <alignment horizontal="center" vertical="center" wrapText="1"/>
    </xf>
    <xf numFmtId="0" fontId="41" fillId="0" borderId="1" xfId="3" applyFont="1" applyBorder="1" applyAlignment="1">
      <alignment horizontal="center" vertical="center"/>
    </xf>
    <xf numFmtId="0" fontId="42" fillId="0" borderId="1" xfId="3" applyFont="1" applyBorder="1" applyAlignment="1">
      <alignment horizontal="center" vertical="center" wrapText="1"/>
    </xf>
    <xf numFmtId="0" fontId="39" fillId="0" borderId="1" xfId="3" applyFont="1" applyBorder="1" applyAlignment="1">
      <alignment horizontal="center" vertical="center" wrapText="1"/>
    </xf>
    <xf numFmtId="0" fontId="41" fillId="0" borderId="1" xfId="3" applyFont="1" applyBorder="1" applyAlignment="1">
      <alignment horizontal="center" vertical="center" wrapText="1"/>
    </xf>
    <xf numFmtId="0" fontId="41" fillId="0" borderId="14" xfId="3" applyFont="1" applyBorder="1" applyAlignment="1">
      <alignment horizontal="center" vertical="center" wrapText="1"/>
    </xf>
    <xf numFmtId="0" fontId="41" fillId="0" borderId="15" xfId="3" applyFont="1" applyBorder="1" applyAlignment="1">
      <alignment horizontal="center" vertical="center" wrapText="1"/>
    </xf>
    <xf numFmtId="0" fontId="41" fillId="0" borderId="7" xfId="3" applyFont="1" applyBorder="1" applyAlignment="1">
      <alignment horizontal="center" vertical="center" wrapText="1"/>
    </xf>
    <xf numFmtId="0" fontId="41" fillId="0" borderId="8" xfId="3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12" fillId="0" borderId="0" xfId="5" applyAlignment="1">
      <alignment horizontal="center" vertical="center" wrapText="1"/>
    </xf>
    <xf numFmtId="0" fontId="13" fillId="0" borderId="0" xfId="11" applyNumberFormat="1" applyFont="1" applyFill="1" applyAlignment="1" applyProtection="1">
      <alignment horizontal="center" vertical="center" wrapText="1"/>
    </xf>
    <xf numFmtId="0" fontId="39" fillId="0" borderId="12" xfId="3" applyFont="1" applyBorder="1" applyAlignment="1">
      <alignment horizontal="center" vertical="center" wrapText="1"/>
    </xf>
    <xf numFmtId="0" fontId="39" fillId="0" borderId="13" xfId="3" applyFont="1" applyBorder="1" applyAlignment="1">
      <alignment horizontal="center" vertical="center" wrapText="1"/>
    </xf>
    <xf numFmtId="0" fontId="39" fillId="0" borderId="16" xfId="3" applyFont="1" applyBorder="1" applyAlignment="1">
      <alignment horizontal="center" vertical="center" wrapText="1"/>
    </xf>
    <xf numFmtId="0" fontId="40" fillId="0" borderId="1" xfId="3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6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8" fillId="0" borderId="3" xfId="5" applyFont="1" applyBorder="1" applyAlignment="1">
      <alignment horizontal="center" vertical="center"/>
    </xf>
    <xf numFmtId="0" fontId="8" fillId="0" borderId="4" xfId="5" applyFont="1" applyBorder="1" applyAlignment="1">
      <alignment horizontal="justify" vertical="top" wrapText="1"/>
    </xf>
    <xf numFmtId="0" fontId="33" fillId="0" borderId="5" xfId="5" applyFont="1" applyBorder="1" applyAlignment="1"/>
    <xf numFmtId="0" fontId="27" fillId="0" borderId="3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left" vertical="center" wrapText="1"/>
    </xf>
    <xf numFmtId="0" fontId="8" fillId="0" borderId="5" xfId="5" applyFont="1" applyBorder="1" applyAlignment="1">
      <alignment horizontal="left" vertical="center"/>
    </xf>
    <xf numFmtId="0" fontId="8" fillId="0" borderId="0" xfId="5" applyFont="1" applyAlignment="1">
      <alignment horizontal="right" wrapText="1"/>
    </xf>
    <xf numFmtId="0" fontId="12" fillId="0" borderId="0" xfId="5" applyAlignment="1">
      <alignment horizontal="right" wrapText="1"/>
    </xf>
    <xf numFmtId="0" fontId="6" fillId="0" borderId="7" xfId="16" applyFont="1" applyBorder="1" applyAlignment="1">
      <alignment horizontal="center" vertical="center"/>
    </xf>
    <xf numFmtId="0" fontId="6" fillId="0" borderId="8" xfId="16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0" fontId="8" fillId="0" borderId="3" xfId="5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55" fillId="0" borderId="0" xfId="11" applyFont="1" applyFill="1" applyAlignment="1">
      <alignment horizontal="right"/>
    </xf>
    <xf numFmtId="0" fontId="13" fillId="0" borderId="0" xfId="4" applyNumberFormat="1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13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15" fillId="0" borderId="3" xfId="10" applyNumberFormat="1" applyFont="1" applyFill="1" applyBorder="1" applyAlignment="1" applyProtection="1">
      <alignment horizontal="center" vertical="center" wrapText="1"/>
    </xf>
    <xf numFmtId="0" fontId="15" fillId="0" borderId="3" xfId="10" applyFont="1" applyBorder="1" applyAlignment="1">
      <alignment horizontal="center" vertical="center" wrapText="1"/>
    </xf>
    <xf numFmtId="0" fontId="13" fillId="0" borderId="0" xfId="15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3" fillId="0" borderId="0" xfId="10" applyNumberFormat="1" applyFont="1" applyFill="1" applyBorder="1" applyAlignment="1" applyProtection="1">
      <alignment horizontal="center" vertical="center" wrapText="1"/>
    </xf>
    <xf numFmtId="49" fontId="14" fillId="0" borderId="0" xfId="10" applyNumberFormat="1" applyFont="1" applyBorder="1" applyAlignment="1">
      <alignment horizontal="center"/>
    </xf>
    <xf numFmtId="0" fontId="15" fillId="0" borderId="2" xfId="10" applyFont="1" applyBorder="1" applyAlignment="1">
      <alignment horizontal="center" vertical="top"/>
    </xf>
  </cellXfs>
  <cellStyles count="18">
    <cellStyle name="Звичайний" xfId="0" builtinId="0"/>
    <cellStyle name="Звичайний_Додаток _ 3 зм_ни 4575" xfId="6" xr:uid="{00000000-0005-0000-0000-000000000000}"/>
    <cellStyle name="Обычный 2" xfId="1" xr:uid="{00000000-0005-0000-0000-000002000000}"/>
    <cellStyle name="Обычный 2 2" xfId="2" xr:uid="{00000000-0005-0000-0000-000003000000}"/>
    <cellStyle name="Обычный 2 2 2" xfId="12" xr:uid="{00000000-0005-0000-0000-000004000000}"/>
    <cellStyle name="Обычный 2 3" xfId="11" xr:uid="{00000000-0005-0000-0000-000005000000}"/>
    <cellStyle name="Обычный 3" xfId="5" xr:uid="{00000000-0005-0000-0000-000006000000}"/>
    <cellStyle name="Обычный 5 2" xfId="8" xr:uid="{00000000-0005-0000-0000-000007000000}"/>
    <cellStyle name="Обычный 6" xfId="9" xr:uid="{00000000-0005-0000-0000-000008000000}"/>
    <cellStyle name="Обычный 6 2" xfId="13" xr:uid="{00000000-0005-0000-0000-000009000000}"/>
    <cellStyle name="Обычный 9" xfId="3" xr:uid="{00000000-0005-0000-0000-00000A000000}"/>
    <cellStyle name="Обычный_22.12.2020 Додатки бюджет 2021 Коди нові" xfId="14" xr:uid="{00000000-0005-0000-0000-00000B000000}"/>
    <cellStyle name="Обычный_Додатки 3,5,6 на 2021 рік для ОТГ" xfId="4" xr:uid="{00000000-0005-0000-0000-00000C000000}"/>
    <cellStyle name="Обычный_Додатки 3,5,6 на 2021 рік для ОТГ 2" xfId="7" xr:uid="{00000000-0005-0000-0000-00000D000000}"/>
    <cellStyle name="Обычный_Додатки 3,5,6 на 2021 рік для ОТГ 3" xfId="10" xr:uid="{00000000-0005-0000-0000-00000E000000}"/>
    <cellStyle name="Обычный_Додатки 3,5,6 на 2021 рік для ОТГ 3 2" xfId="17" xr:uid="{00000000-0005-0000-0000-00000F000000}"/>
    <cellStyle name="Обычный_Додатки до бюджету 1" xfId="15" xr:uid="{00000000-0005-0000-0000-000010000000}"/>
    <cellStyle name="Обычный_додатки до рішення  типформа" xfId="16" xr:uid="{00000000-0005-0000-0000-000011000000}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  <sheetName val="Факт_x0010_[EVD_1"/>
      <sheetName val="Факт [EVD_1"/>
      <sheetName val="ИсхОбл"/>
      <sheetName val="Факт_x005f_x0000__x005f_x0010_[EVD_1"/>
      <sheetName val="Факт?_x005f_x0010_[EVD_1"/>
      <sheetName val="Факт_x005f_x005f_x005f_x0000__x005f_x005f_x005f_x0010__"/>
      <sheetName val="Факт__x005f_x005f_x005f_x0010__EVD_1"/>
      <sheetName val="Факт_x005f_x005f_x005f_x0000__x005f_x005f_x005f_x0010_["/>
      <sheetName val="Факт?_x005f_x005f_x005f_x0010_[EVD_1"/>
      <sheetName val="Факт_x005f_x005f_x005f_x005f_x005f_x005f_x005f_x0000__x"/>
      <sheetName val="Факт__x005f_x005f_x005f_x005f_x005f_x005f_x005f_x0010__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  <sheetName val="Факт_x0010_[EVD_1"/>
      <sheetName val="Факт_x005f_x0000__x"/>
      <sheetName val="Факт__x005f_x0010__"/>
      <sheetName val="Факт_x005f_x005f_x005f_x005F_x0"/>
      <sheetName val="Факт__x005f_x005f_x005f_x005F_x"/>
      <sheetName val="Факт_x005f_x005F_x0"/>
      <sheetName val="Факт_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Zeros="0" view="pageBreakPreview" topLeftCell="A16" zoomScale="80" zoomScaleSheetLayoutView="80" workbookViewId="0">
      <selection activeCell="D6" sqref="D6"/>
    </sheetView>
  </sheetViews>
  <sheetFormatPr defaultRowHeight="12.75" x14ac:dyDescent="0.2"/>
  <cols>
    <col min="1" max="1" width="14.85546875" customWidth="1"/>
    <col min="2" max="2" width="56.5703125" customWidth="1"/>
    <col min="3" max="4" width="18.85546875" customWidth="1"/>
    <col min="5" max="5" width="14.140625" customWidth="1"/>
    <col min="6" max="6" width="18.28515625" customWidth="1"/>
    <col min="8" max="8" width="21.85546875" customWidth="1"/>
  </cols>
  <sheetData>
    <row r="1" spans="1:10" ht="24.75" customHeight="1" x14ac:dyDescent="0.3">
      <c r="A1" s="205"/>
      <c r="B1" s="205"/>
      <c r="C1" s="205"/>
      <c r="D1" s="374" t="s">
        <v>106</v>
      </c>
      <c r="E1" s="374"/>
      <c r="F1" s="206"/>
    </row>
    <row r="2" spans="1:10" ht="35.25" customHeight="1" x14ac:dyDescent="0.3">
      <c r="A2" s="205"/>
      <c r="B2" s="205"/>
      <c r="C2" s="205"/>
      <c r="D2" s="375" t="s">
        <v>125</v>
      </c>
      <c r="E2" s="375"/>
      <c r="F2" s="376"/>
      <c r="H2" s="375"/>
      <c r="I2" s="375"/>
      <c r="J2" s="376"/>
    </row>
    <row r="3" spans="1:10" ht="18.75" customHeight="1" x14ac:dyDescent="0.3">
      <c r="A3" s="205"/>
      <c r="B3" s="205"/>
      <c r="C3" s="205"/>
      <c r="D3" s="377" t="s">
        <v>226</v>
      </c>
      <c r="E3" s="378"/>
      <c r="F3" s="378"/>
    </row>
    <row r="4" spans="1:10" ht="18.75" x14ac:dyDescent="0.3">
      <c r="A4" s="205"/>
      <c r="B4" s="205"/>
      <c r="C4" s="205"/>
      <c r="D4" s="379" t="s">
        <v>55</v>
      </c>
      <c r="E4" s="379"/>
      <c r="F4" s="207"/>
    </row>
    <row r="5" spans="1:10" ht="18.75" x14ac:dyDescent="0.3">
      <c r="A5" s="205"/>
      <c r="B5" s="205"/>
      <c r="C5" s="205"/>
      <c r="D5" s="68"/>
      <c r="E5" s="68"/>
      <c r="F5" s="207"/>
    </row>
    <row r="6" spans="1:10" ht="18.75" x14ac:dyDescent="0.3">
      <c r="A6" s="205"/>
      <c r="B6" s="205"/>
      <c r="C6" s="205"/>
      <c r="D6" s="68"/>
      <c r="E6" s="68"/>
      <c r="F6" s="207"/>
    </row>
    <row r="7" spans="1:10" ht="35.25" customHeight="1" x14ac:dyDescent="0.2">
      <c r="A7" s="372" t="s">
        <v>107</v>
      </c>
      <c r="B7" s="373"/>
      <c r="C7" s="373"/>
      <c r="D7" s="373"/>
      <c r="E7" s="373"/>
      <c r="F7" s="373"/>
    </row>
    <row r="8" spans="1:10" ht="25.5" customHeight="1" x14ac:dyDescent="0.3">
      <c r="A8" s="208" t="s">
        <v>72</v>
      </c>
      <c r="B8" s="209"/>
      <c r="C8" s="209"/>
      <c r="D8" s="209"/>
      <c r="E8" s="209"/>
      <c r="F8" s="209"/>
    </row>
    <row r="9" spans="1:10" ht="18.75" x14ac:dyDescent="0.3">
      <c r="A9" s="205" t="s">
        <v>7</v>
      </c>
      <c r="B9" s="205"/>
      <c r="C9" s="205"/>
      <c r="D9" s="205"/>
      <c r="E9" s="205"/>
      <c r="F9" s="210" t="s">
        <v>0</v>
      </c>
    </row>
    <row r="10" spans="1:10" ht="18.75" x14ac:dyDescent="0.2">
      <c r="A10" s="381" t="s">
        <v>1</v>
      </c>
      <c r="B10" s="381" t="s">
        <v>108</v>
      </c>
      <c r="C10" s="382" t="s">
        <v>2</v>
      </c>
      <c r="D10" s="381" t="s">
        <v>3</v>
      </c>
      <c r="E10" s="381" t="s">
        <v>4</v>
      </c>
      <c r="F10" s="381"/>
    </row>
    <row r="11" spans="1:10" x14ac:dyDescent="0.2">
      <c r="A11" s="381"/>
      <c r="B11" s="381"/>
      <c r="C11" s="382"/>
      <c r="D11" s="381"/>
      <c r="E11" s="381" t="s">
        <v>5</v>
      </c>
      <c r="F11" s="381" t="s">
        <v>6</v>
      </c>
    </row>
    <row r="12" spans="1:10" ht="52.5" customHeight="1" x14ac:dyDescent="0.2">
      <c r="A12" s="381"/>
      <c r="B12" s="381"/>
      <c r="C12" s="382"/>
      <c r="D12" s="381"/>
      <c r="E12" s="381"/>
      <c r="F12" s="381"/>
    </row>
    <row r="13" spans="1:10" ht="18.75" x14ac:dyDescent="0.2">
      <c r="A13" s="211">
        <v>1</v>
      </c>
      <c r="B13" s="211">
        <v>2</v>
      </c>
      <c r="C13" s="212">
        <v>3</v>
      </c>
      <c r="D13" s="211">
        <v>4</v>
      </c>
      <c r="E13" s="211">
        <v>5</v>
      </c>
      <c r="F13" s="211">
        <v>6</v>
      </c>
    </row>
    <row r="14" spans="1:10" ht="18.75" x14ac:dyDescent="0.2">
      <c r="A14" s="236"/>
      <c r="B14" s="236"/>
      <c r="C14" s="237"/>
      <c r="D14" s="236"/>
      <c r="E14" s="236"/>
      <c r="F14" s="236"/>
    </row>
    <row r="15" spans="1:10" ht="27" customHeight="1" x14ac:dyDescent="0.2">
      <c r="A15" s="213">
        <v>30000000</v>
      </c>
      <c r="B15" s="216" t="s">
        <v>196</v>
      </c>
      <c r="C15" s="217">
        <f t="shared" ref="C15:C18" si="0">D15+E15</f>
        <v>3700</v>
      </c>
      <c r="D15" s="327">
        <f t="shared" ref="D15:F17" si="1">D16</f>
        <v>0</v>
      </c>
      <c r="E15" s="327">
        <f t="shared" si="1"/>
        <v>3700</v>
      </c>
      <c r="F15" s="327">
        <f t="shared" si="1"/>
        <v>3700</v>
      </c>
    </row>
    <row r="16" spans="1:10" ht="42" customHeight="1" x14ac:dyDescent="0.2">
      <c r="A16" s="213">
        <v>33000000</v>
      </c>
      <c r="B16" s="216" t="s">
        <v>197</v>
      </c>
      <c r="C16" s="217">
        <f t="shared" si="0"/>
        <v>3700</v>
      </c>
      <c r="D16" s="327">
        <f t="shared" si="1"/>
        <v>0</v>
      </c>
      <c r="E16" s="327">
        <f t="shared" si="1"/>
        <v>3700</v>
      </c>
      <c r="F16" s="327">
        <f t="shared" si="1"/>
        <v>3700</v>
      </c>
    </row>
    <row r="17" spans="1:8" ht="21.75" customHeight="1" x14ac:dyDescent="0.2">
      <c r="A17" s="213">
        <v>33010000</v>
      </c>
      <c r="B17" s="216" t="s">
        <v>198</v>
      </c>
      <c r="C17" s="217">
        <f t="shared" si="0"/>
        <v>3700</v>
      </c>
      <c r="D17" s="327">
        <f t="shared" si="1"/>
        <v>0</v>
      </c>
      <c r="E17" s="327">
        <f t="shared" si="1"/>
        <v>3700</v>
      </c>
      <c r="F17" s="327">
        <f t="shared" si="1"/>
        <v>3700</v>
      </c>
    </row>
    <row r="18" spans="1:8" ht="99.75" customHeight="1" x14ac:dyDescent="0.2">
      <c r="A18" s="328">
        <v>33010100</v>
      </c>
      <c r="B18" s="43" t="s">
        <v>199</v>
      </c>
      <c r="C18" s="217">
        <f t="shared" si="0"/>
        <v>3700</v>
      </c>
      <c r="D18" s="329"/>
      <c r="E18" s="329">
        <v>3700</v>
      </c>
      <c r="F18" s="329">
        <v>3700</v>
      </c>
    </row>
    <row r="19" spans="1:8" ht="41.25" customHeight="1" x14ac:dyDescent="0.2">
      <c r="A19" s="236"/>
      <c r="B19" s="330" t="s">
        <v>200</v>
      </c>
      <c r="C19" s="217">
        <f>D19+E19</f>
        <v>3700</v>
      </c>
      <c r="D19" s="327">
        <f>D15</f>
        <v>0</v>
      </c>
      <c r="E19" s="327">
        <f>E15</f>
        <v>3700</v>
      </c>
      <c r="F19" s="327">
        <f>F15</f>
        <v>3700</v>
      </c>
    </row>
    <row r="20" spans="1:8" ht="28.5" customHeight="1" x14ac:dyDescent="0.2">
      <c r="A20" s="213">
        <v>40000000</v>
      </c>
      <c r="B20" s="235" t="s">
        <v>109</v>
      </c>
      <c r="C20" s="214">
        <f t="shared" ref="C20:C24" si="2">D20+E20</f>
        <v>54448</v>
      </c>
      <c r="D20" s="215">
        <f t="shared" ref="D20:F22" si="3">D21</f>
        <v>54448</v>
      </c>
      <c r="E20" s="215">
        <f t="shared" si="3"/>
        <v>0</v>
      </c>
      <c r="F20" s="215">
        <f t="shared" si="3"/>
        <v>0</v>
      </c>
    </row>
    <row r="21" spans="1:8" ht="27.75" customHeight="1" x14ac:dyDescent="0.2">
      <c r="A21" s="213">
        <v>41000000</v>
      </c>
      <c r="B21" s="235" t="s">
        <v>110</v>
      </c>
      <c r="C21" s="214">
        <f t="shared" si="2"/>
        <v>54448</v>
      </c>
      <c r="D21" s="215">
        <f>D22</f>
        <v>54448</v>
      </c>
      <c r="E21" s="215">
        <f>E22</f>
        <v>0</v>
      </c>
      <c r="F21" s="215">
        <f>F22</f>
        <v>0</v>
      </c>
    </row>
    <row r="22" spans="1:8" s="218" customFormat="1" ht="37.5" x14ac:dyDescent="0.2">
      <c r="A22" s="213">
        <v>41040000</v>
      </c>
      <c r="B22" s="216" t="s">
        <v>111</v>
      </c>
      <c r="C22" s="217">
        <f t="shared" si="2"/>
        <v>54448</v>
      </c>
      <c r="D22" s="215">
        <f t="shared" si="3"/>
        <v>54448</v>
      </c>
      <c r="E22" s="215">
        <f t="shared" si="3"/>
        <v>0</v>
      </c>
      <c r="F22" s="215">
        <f t="shared" si="3"/>
        <v>0</v>
      </c>
    </row>
    <row r="23" spans="1:8" ht="35.25" customHeight="1" x14ac:dyDescent="0.3">
      <c r="A23" s="219">
        <v>41040400</v>
      </c>
      <c r="B23" s="220" t="s">
        <v>112</v>
      </c>
      <c r="C23" s="214">
        <f t="shared" si="2"/>
        <v>54448</v>
      </c>
      <c r="D23" s="231">
        <f>25057+29391</f>
        <v>54448</v>
      </c>
      <c r="E23" s="221"/>
      <c r="F23" s="221"/>
      <c r="H23" s="222"/>
    </row>
    <row r="24" spans="1:8" ht="30.75" customHeight="1" x14ac:dyDescent="0.2">
      <c r="A24" s="223" t="s">
        <v>113</v>
      </c>
      <c r="B24" s="224" t="s">
        <v>114</v>
      </c>
      <c r="C24" s="214">
        <f t="shared" si="2"/>
        <v>58148</v>
      </c>
      <c r="D24" s="214">
        <f>D19+D20</f>
        <v>54448</v>
      </c>
      <c r="E24" s="214">
        <f>E19+E20</f>
        <v>3700</v>
      </c>
      <c r="F24" s="214">
        <f>F19+F20</f>
        <v>3700</v>
      </c>
    </row>
    <row r="25" spans="1:8" ht="24.75" customHeight="1" x14ac:dyDescent="0.2">
      <c r="A25" s="225"/>
      <c r="B25" s="226"/>
      <c r="C25" s="227"/>
      <c r="D25" s="227"/>
      <c r="E25" s="227"/>
      <c r="F25" s="227"/>
    </row>
    <row r="26" spans="1:8" ht="24.75" customHeight="1" x14ac:dyDescent="0.2">
      <c r="A26" s="225"/>
      <c r="B26" s="226"/>
      <c r="C26" s="227"/>
      <c r="D26" s="227"/>
      <c r="E26" s="227"/>
      <c r="F26" s="227"/>
    </row>
    <row r="27" spans="1:8" ht="30" customHeight="1" x14ac:dyDescent="0.3">
      <c r="A27" s="205"/>
      <c r="B27" s="205"/>
      <c r="C27" s="205"/>
      <c r="D27" s="228"/>
      <c r="E27" s="205"/>
      <c r="F27" s="205"/>
    </row>
    <row r="28" spans="1:8" ht="18.75" x14ac:dyDescent="0.3">
      <c r="A28" s="229" t="s">
        <v>9</v>
      </c>
      <c r="B28" s="230"/>
      <c r="C28" s="229"/>
      <c r="D28" s="380" t="s">
        <v>10</v>
      </c>
      <c r="E28" s="380"/>
      <c r="F28" s="380"/>
    </row>
  </sheetData>
  <mergeCells count="14">
    <mergeCell ref="D28:F28"/>
    <mergeCell ref="A10:A12"/>
    <mergeCell ref="B10:B12"/>
    <mergeCell ref="C10:C12"/>
    <mergeCell ref="D10:D12"/>
    <mergeCell ref="E10:F10"/>
    <mergeCell ref="E11:E12"/>
    <mergeCell ref="F11:F12"/>
    <mergeCell ref="A7:F7"/>
    <mergeCell ref="D1:E1"/>
    <mergeCell ref="D2:F2"/>
    <mergeCell ref="H2:J2"/>
    <mergeCell ref="D3:F3"/>
    <mergeCell ref="D4:E4"/>
  </mergeCells>
  <pageMargins left="0.98425196850393704" right="0.47244094488188981" top="0.62992125984251968" bottom="0.39370078740157483" header="0" footer="0"/>
  <pageSetup paperSize="9" scale="68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5"/>
  <sheetViews>
    <sheetView showGridLines="0" showZeros="0" view="pageBreakPreview" zoomScale="60" zoomScaleNormal="100" workbookViewId="0">
      <selection activeCell="A6" sqref="A6:F6"/>
    </sheetView>
  </sheetViews>
  <sheetFormatPr defaultColWidth="7.85546875" defaultRowHeight="12.75" customHeight="1" x14ac:dyDescent="0.2"/>
  <cols>
    <col min="1" max="1" width="10.5703125" style="64" customWidth="1"/>
    <col min="2" max="2" width="42.28515625" style="64" customWidth="1"/>
    <col min="3" max="3" width="17.42578125" style="64" customWidth="1"/>
    <col min="4" max="4" width="18.28515625" style="64" customWidth="1"/>
    <col min="5" max="5" width="16.42578125" style="64" customWidth="1"/>
    <col min="6" max="6" width="16" style="64" customWidth="1"/>
    <col min="7" max="7" width="13.85546875" style="71" customWidth="1"/>
    <col min="8" max="8" width="7.85546875" style="71"/>
    <col min="9" max="9" width="13.28515625" style="71" bestFit="1" customWidth="1"/>
    <col min="10" max="10" width="32.28515625" style="71" customWidth="1"/>
    <col min="11" max="11" width="7.85546875" style="71"/>
    <col min="12" max="12" width="16.85546875" style="71" bestFit="1" customWidth="1"/>
    <col min="13" max="256" width="7.85546875" style="71"/>
    <col min="257" max="257" width="10.5703125" style="71" customWidth="1"/>
    <col min="258" max="258" width="39.7109375" style="71" customWidth="1"/>
    <col min="259" max="259" width="17.140625" style="71" customWidth="1"/>
    <col min="260" max="260" width="18.28515625" style="71" customWidth="1"/>
    <col min="261" max="261" width="16.42578125" style="71" customWidth="1"/>
    <col min="262" max="262" width="14" style="71" customWidth="1"/>
    <col min="263" max="264" width="7.85546875" style="71"/>
    <col min="265" max="265" width="13.28515625" style="71" bestFit="1" customWidth="1"/>
    <col min="266" max="266" width="16.5703125" style="71" customWidth="1"/>
    <col min="267" max="267" width="7.85546875" style="71"/>
    <col min="268" max="268" width="16.85546875" style="71" bestFit="1" customWidth="1"/>
    <col min="269" max="512" width="7.85546875" style="71"/>
    <col min="513" max="513" width="10.5703125" style="71" customWidth="1"/>
    <col min="514" max="514" width="39.7109375" style="71" customWidth="1"/>
    <col min="515" max="515" width="17.140625" style="71" customWidth="1"/>
    <col min="516" max="516" width="18.28515625" style="71" customWidth="1"/>
    <col min="517" max="517" width="16.42578125" style="71" customWidth="1"/>
    <col min="518" max="518" width="14" style="71" customWidth="1"/>
    <col min="519" max="520" width="7.85546875" style="71"/>
    <col min="521" max="521" width="13.28515625" style="71" bestFit="1" customWidth="1"/>
    <col min="522" max="522" width="16.5703125" style="71" customWidth="1"/>
    <col min="523" max="523" width="7.85546875" style="71"/>
    <col min="524" max="524" width="16.85546875" style="71" bestFit="1" customWidth="1"/>
    <col min="525" max="768" width="7.85546875" style="71"/>
    <col min="769" max="769" width="10.5703125" style="71" customWidth="1"/>
    <col min="770" max="770" width="39.7109375" style="71" customWidth="1"/>
    <col min="771" max="771" width="17.140625" style="71" customWidth="1"/>
    <col min="772" max="772" width="18.28515625" style="71" customWidth="1"/>
    <col min="773" max="773" width="16.42578125" style="71" customWidth="1"/>
    <col min="774" max="774" width="14" style="71" customWidth="1"/>
    <col min="775" max="776" width="7.85546875" style="71"/>
    <col min="777" max="777" width="13.28515625" style="71" bestFit="1" customWidth="1"/>
    <col min="778" max="778" width="16.5703125" style="71" customWidth="1"/>
    <col min="779" max="779" width="7.85546875" style="71"/>
    <col min="780" max="780" width="16.85546875" style="71" bestFit="1" customWidth="1"/>
    <col min="781" max="1024" width="7.85546875" style="71"/>
    <col min="1025" max="1025" width="10.5703125" style="71" customWidth="1"/>
    <col min="1026" max="1026" width="39.7109375" style="71" customWidth="1"/>
    <col min="1027" max="1027" width="17.140625" style="71" customWidth="1"/>
    <col min="1028" max="1028" width="18.28515625" style="71" customWidth="1"/>
    <col min="1029" max="1029" width="16.42578125" style="71" customWidth="1"/>
    <col min="1030" max="1030" width="14" style="71" customWidth="1"/>
    <col min="1031" max="1032" width="7.85546875" style="71"/>
    <col min="1033" max="1033" width="13.28515625" style="71" bestFit="1" customWidth="1"/>
    <col min="1034" max="1034" width="16.5703125" style="71" customWidth="1"/>
    <col min="1035" max="1035" width="7.85546875" style="71"/>
    <col min="1036" max="1036" width="16.85546875" style="71" bestFit="1" customWidth="1"/>
    <col min="1037" max="1280" width="7.85546875" style="71"/>
    <col min="1281" max="1281" width="10.5703125" style="71" customWidth="1"/>
    <col min="1282" max="1282" width="39.7109375" style="71" customWidth="1"/>
    <col min="1283" max="1283" width="17.140625" style="71" customWidth="1"/>
    <col min="1284" max="1284" width="18.28515625" style="71" customWidth="1"/>
    <col min="1285" max="1285" width="16.42578125" style="71" customWidth="1"/>
    <col min="1286" max="1286" width="14" style="71" customWidth="1"/>
    <col min="1287" max="1288" width="7.85546875" style="71"/>
    <col min="1289" max="1289" width="13.28515625" style="71" bestFit="1" customWidth="1"/>
    <col min="1290" max="1290" width="16.5703125" style="71" customWidth="1"/>
    <col min="1291" max="1291" width="7.85546875" style="71"/>
    <col min="1292" max="1292" width="16.85546875" style="71" bestFit="1" customWidth="1"/>
    <col min="1293" max="1536" width="7.85546875" style="71"/>
    <col min="1537" max="1537" width="10.5703125" style="71" customWidth="1"/>
    <col min="1538" max="1538" width="39.7109375" style="71" customWidth="1"/>
    <col min="1539" max="1539" width="17.140625" style="71" customWidth="1"/>
    <col min="1540" max="1540" width="18.28515625" style="71" customWidth="1"/>
    <col min="1541" max="1541" width="16.42578125" style="71" customWidth="1"/>
    <col min="1542" max="1542" width="14" style="71" customWidth="1"/>
    <col min="1543" max="1544" width="7.85546875" style="71"/>
    <col min="1545" max="1545" width="13.28515625" style="71" bestFit="1" customWidth="1"/>
    <col min="1546" max="1546" width="16.5703125" style="71" customWidth="1"/>
    <col min="1547" max="1547" width="7.85546875" style="71"/>
    <col min="1548" max="1548" width="16.85546875" style="71" bestFit="1" customWidth="1"/>
    <col min="1549" max="1792" width="7.85546875" style="71"/>
    <col min="1793" max="1793" width="10.5703125" style="71" customWidth="1"/>
    <col min="1794" max="1794" width="39.7109375" style="71" customWidth="1"/>
    <col min="1795" max="1795" width="17.140625" style="71" customWidth="1"/>
    <col min="1796" max="1796" width="18.28515625" style="71" customWidth="1"/>
    <col min="1797" max="1797" width="16.42578125" style="71" customWidth="1"/>
    <col min="1798" max="1798" width="14" style="71" customWidth="1"/>
    <col min="1799" max="1800" width="7.85546875" style="71"/>
    <col min="1801" max="1801" width="13.28515625" style="71" bestFit="1" customWidth="1"/>
    <col min="1802" max="1802" width="16.5703125" style="71" customWidth="1"/>
    <col min="1803" max="1803" width="7.85546875" style="71"/>
    <col min="1804" max="1804" width="16.85546875" style="71" bestFit="1" customWidth="1"/>
    <col min="1805" max="2048" width="7.85546875" style="71"/>
    <col min="2049" max="2049" width="10.5703125" style="71" customWidth="1"/>
    <col min="2050" max="2050" width="39.7109375" style="71" customWidth="1"/>
    <col min="2051" max="2051" width="17.140625" style="71" customWidth="1"/>
    <col min="2052" max="2052" width="18.28515625" style="71" customWidth="1"/>
    <col min="2053" max="2053" width="16.42578125" style="71" customWidth="1"/>
    <col min="2054" max="2054" width="14" style="71" customWidth="1"/>
    <col min="2055" max="2056" width="7.85546875" style="71"/>
    <col min="2057" max="2057" width="13.28515625" style="71" bestFit="1" customWidth="1"/>
    <col min="2058" max="2058" width="16.5703125" style="71" customWidth="1"/>
    <col min="2059" max="2059" width="7.85546875" style="71"/>
    <col min="2060" max="2060" width="16.85546875" style="71" bestFit="1" customWidth="1"/>
    <col min="2061" max="2304" width="7.85546875" style="71"/>
    <col min="2305" max="2305" width="10.5703125" style="71" customWidth="1"/>
    <col min="2306" max="2306" width="39.7109375" style="71" customWidth="1"/>
    <col min="2307" max="2307" width="17.140625" style="71" customWidth="1"/>
    <col min="2308" max="2308" width="18.28515625" style="71" customWidth="1"/>
    <col min="2309" max="2309" width="16.42578125" style="71" customWidth="1"/>
    <col min="2310" max="2310" width="14" style="71" customWidth="1"/>
    <col min="2311" max="2312" width="7.85546875" style="71"/>
    <col min="2313" max="2313" width="13.28515625" style="71" bestFit="1" customWidth="1"/>
    <col min="2314" max="2314" width="16.5703125" style="71" customWidth="1"/>
    <col min="2315" max="2315" width="7.85546875" style="71"/>
    <col min="2316" max="2316" width="16.85546875" style="71" bestFit="1" customWidth="1"/>
    <col min="2317" max="2560" width="7.85546875" style="71"/>
    <col min="2561" max="2561" width="10.5703125" style="71" customWidth="1"/>
    <col min="2562" max="2562" width="39.7109375" style="71" customWidth="1"/>
    <col min="2563" max="2563" width="17.140625" style="71" customWidth="1"/>
    <col min="2564" max="2564" width="18.28515625" style="71" customWidth="1"/>
    <col min="2565" max="2565" width="16.42578125" style="71" customWidth="1"/>
    <col min="2566" max="2566" width="14" style="71" customWidth="1"/>
    <col min="2567" max="2568" width="7.85546875" style="71"/>
    <col min="2569" max="2569" width="13.28515625" style="71" bestFit="1" customWidth="1"/>
    <col min="2570" max="2570" width="16.5703125" style="71" customWidth="1"/>
    <col min="2571" max="2571" width="7.85546875" style="71"/>
    <col min="2572" max="2572" width="16.85546875" style="71" bestFit="1" customWidth="1"/>
    <col min="2573" max="2816" width="7.85546875" style="71"/>
    <col min="2817" max="2817" width="10.5703125" style="71" customWidth="1"/>
    <col min="2818" max="2818" width="39.7109375" style="71" customWidth="1"/>
    <col min="2819" max="2819" width="17.140625" style="71" customWidth="1"/>
    <col min="2820" max="2820" width="18.28515625" style="71" customWidth="1"/>
    <col min="2821" max="2821" width="16.42578125" style="71" customWidth="1"/>
    <col min="2822" max="2822" width="14" style="71" customWidth="1"/>
    <col min="2823" max="2824" width="7.85546875" style="71"/>
    <col min="2825" max="2825" width="13.28515625" style="71" bestFit="1" customWidth="1"/>
    <col min="2826" max="2826" width="16.5703125" style="71" customWidth="1"/>
    <col min="2827" max="2827" width="7.85546875" style="71"/>
    <col min="2828" max="2828" width="16.85546875" style="71" bestFit="1" customWidth="1"/>
    <col min="2829" max="3072" width="7.85546875" style="71"/>
    <col min="3073" max="3073" width="10.5703125" style="71" customWidth="1"/>
    <col min="3074" max="3074" width="39.7109375" style="71" customWidth="1"/>
    <col min="3075" max="3075" width="17.140625" style="71" customWidth="1"/>
    <col min="3076" max="3076" width="18.28515625" style="71" customWidth="1"/>
    <col min="3077" max="3077" width="16.42578125" style="71" customWidth="1"/>
    <col min="3078" max="3078" width="14" style="71" customWidth="1"/>
    <col min="3079" max="3080" width="7.85546875" style="71"/>
    <col min="3081" max="3081" width="13.28515625" style="71" bestFit="1" customWidth="1"/>
    <col min="3082" max="3082" width="16.5703125" style="71" customWidth="1"/>
    <col min="3083" max="3083" width="7.85546875" style="71"/>
    <col min="3084" max="3084" width="16.85546875" style="71" bestFit="1" customWidth="1"/>
    <col min="3085" max="3328" width="7.85546875" style="71"/>
    <col min="3329" max="3329" width="10.5703125" style="71" customWidth="1"/>
    <col min="3330" max="3330" width="39.7109375" style="71" customWidth="1"/>
    <col min="3331" max="3331" width="17.140625" style="71" customWidth="1"/>
    <col min="3332" max="3332" width="18.28515625" style="71" customWidth="1"/>
    <col min="3333" max="3333" width="16.42578125" style="71" customWidth="1"/>
    <col min="3334" max="3334" width="14" style="71" customWidth="1"/>
    <col min="3335" max="3336" width="7.85546875" style="71"/>
    <col min="3337" max="3337" width="13.28515625" style="71" bestFit="1" customWidth="1"/>
    <col min="3338" max="3338" width="16.5703125" style="71" customWidth="1"/>
    <col min="3339" max="3339" width="7.85546875" style="71"/>
    <col min="3340" max="3340" width="16.85546875" style="71" bestFit="1" customWidth="1"/>
    <col min="3341" max="3584" width="7.85546875" style="71"/>
    <col min="3585" max="3585" width="10.5703125" style="71" customWidth="1"/>
    <col min="3586" max="3586" width="39.7109375" style="71" customWidth="1"/>
    <col min="3587" max="3587" width="17.140625" style="71" customWidth="1"/>
    <col min="3588" max="3588" width="18.28515625" style="71" customWidth="1"/>
    <col min="3589" max="3589" width="16.42578125" style="71" customWidth="1"/>
    <col min="3590" max="3590" width="14" style="71" customWidth="1"/>
    <col min="3591" max="3592" width="7.85546875" style="71"/>
    <col min="3593" max="3593" width="13.28515625" style="71" bestFit="1" customWidth="1"/>
    <col min="3594" max="3594" width="16.5703125" style="71" customWidth="1"/>
    <col min="3595" max="3595" width="7.85546875" style="71"/>
    <col min="3596" max="3596" width="16.85546875" style="71" bestFit="1" customWidth="1"/>
    <col min="3597" max="3840" width="7.85546875" style="71"/>
    <col min="3841" max="3841" width="10.5703125" style="71" customWidth="1"/>
    <col min="3842" max="3842" width="39.7109375" style="71" customWidth="1"/>
    <col min="3843" max="3843" width="17.140625" style="71" customWidth="1"/>
    <col min="3844" max="3844" width="18.28515625" style="71" customWidth="1"/>
    <col min="3845" max="3845" width="16.42578125" style="71" customWidth="1"/>
    <col min="3846" max="3846" width="14" style="71" customWidth="1"/>
    <col min="3847" max="3848" width="7.85546875" style="71"/>
    <col min="3849" max="3849" width="13.28515625" style="71" bestFit="1" customWidth="1"/>
    <col min="3850" max="3850" width="16.5703125" style="71" customWidth="1"/>
    <col min="3851" max="3851" width="7.85546875" style="71"/>
    <col min="3852" max="3852" width="16.85546875" style="71" bestFit="1" customWidth="1"/>
    <col min="3853" max="4096" width="7.85546875" style="71"/>
    <col min="4097" max="4097" width="10.5703125" style="71" customWidth="1"/>
    <col min="4098" max="4098" width="39.7109375" style="71" customWidth="1"/>
    <col min="4099" max="4099" width="17.140625" style="71" customWidth="1"/>
    <col min="4100" max="4100" width="18.28515625" style="71" customWidth="1"/>
    <col min="4101" max="4101" width="16.42578125" style="71" customWidth="1"/>
    <col min="4102" max="4102" width="14" style="71" customWidth="1"/>
    <col min="4103" max="4104" width="7.85546875" style="71"/>
    <col min="4105" max="4105" width="13.28515625" style="71" bestFit="1" customWidth="1"/>
    <col min="4106" max="4106" width="16.5703125" style="71" customWidth="1"/>
    <col min="4107" max="4107" width="7.85546875" style="71"/>
    <col min="4108" max="4108" width="16.85546875" style="71" bestFit="1" customWidth="1"/>
    <col min="4109" max="4352" width="7.85546875" style="71"/>
    <col min="4353" max="4353" width="10.5703125" style="71" customWidth="1"/>
    <col min="4354" max="4354" width="39.7109375" style="71" customWidth="1"/>
    <col min="4355" max="4355" width="17.140625" style="71" customWidth="1"/>
    <col min="4356" max="4356" width="18.28515625" style="71" customWidth="1"/>
    <col min="4357" max="4357" width="16.42578125" style="71" customWidth="1"/>
    <col min="4358" max="4358" width="14" style="71" customWidth="1"/>
    <col min="4359" max="4360" width="7.85546875" style="71"/>
    <col min="4361" max="4361" width="13.28515625" style="71" bestFit="1" customWidth="1"/>
    <col min="4362" max="4362" width="16.5703125" style="71" customWidth="1"/>
    <col min="4363" max="4363" width="7.85546875" style="71"/>
    <col min="4364" max="4364" width="16.85546875" style="71" bestFit="1" customWidth="1"/>
    <col min="4365" max="4608" width="7.85546875" style="71"/>
    <col min="4609" max="4609" width="10.5703125" style="71" customWidth="1"/>
    <col min="4610" max="4610" width="39.7109375" style="71" customWidth="1"/>
    <col min="4611" max="4611" width="17.140625" style="71" customWidth="1"/>
    <col min="4612" max="4612" width="18.28515625" style="71" customWidth="1"/>
    <col min="4613" max="4613" width="16.42578125" style="71" customWidth="1"/>
    <col min="4614" max="4614" width="14" style="71" customWidth="1"/>
    <col min="4615" max="4616" width="7.85546875" style="71"/>
    <col min="4617" max="4617" width="13.28515625" style="71" bestFit="1" customWidth="1"/>
    <col min="4618" max="4618" width="16.5703125" style="71" customWidth="1"/>
    <col min="4619" max="4619" width="7.85546875" style="71"/>
    <col min="4620" max="4620" width="16.85546875" style="71" bestFit="1" customWidth="1"/>
    <col min="4621" max="4864" width="7.85546875" style="71"/>
    <col min="4865" max="4865" width="10.5703125" style="71" customWidth="1"/>
    <col min="4866" max="4866" width="39.7109375" style="71" customWidth="1"/>
    <col min="4867" max="4867" width="17.140625" style="71" customWidth="1"/>
    <col min="4868" max="4868" width="18.28515625" style="71" customWidth="1"/>
    <col min="4869" max="4869" width="16.42578125" style="71" customWidth="1"/>
    <col min="4870" max="4870" width="14" style="71" customWidth="1"/>
    <col min="4871" max="4872" width="7.85546875" style="71"/>
    <col min="4873" max="4873" width="13.28515625" style="71" bestFit="1" customWidth="1"/>
    <col min="4874" max="4874" width="16.5703125" style="71" customWidth="1"/>
    <col min="4875" max="4875" width="7.85546875" style="71"/>
    <col min="4876" max="4876" width="16.85546875" style="71" bestFit="1" customWidth="1"/>
    <col min="4877" max="5120" width="7.85546875" style="71"/>
    <col min="5121" max="5121" width="10.5703125" style="71" customWidth="1"/>
    <col min="5122" max="5122" width="39.7109375" style="71" customWidth="1"/>
    <col min="5123" max="5123" width="17.140625" style="71" customWidth="1"/>
    <col min="5124" max="5124" width="18.28515625" style="71" customWidth="1"/>
    <col min="5125" max="5125" width="16.42578125" style="71" customWidth="1"/>
    <col min="5126" max="5126" width="14" style="71" customWidth="1"/>
    <col min="5127" max="5128" width="7.85546875" style="71"/>
    <col min="5129" max="5129" width="13.28515625" style="71" bestFit="1" customWidth="1"/>
    <col min="5130" max="5130" width="16.5703125" style="71" customWidth="1"/>
    <col min="5131" max="5131" width="7.85546875" style="71"/>
    <col min="5132" max="5132" width="16.85546875" style="71" bestFit="1" customWidth="1"/>
    <col min="5133" max="5376" width="7.85546875" style="71"/>
    <col min="5377" max="5377" width="10.5703125" style="71" customWidth="1"/>
    <col min="5378" max="5378" width="39.7109375" style="71" customWidth="1"/>
    <col min="5379" max="5379" width="17.140625" style="71" customWidth="1"/>
    <col min="5380" max="5380" width="18.28515625" style="71" customWidth="1"/>
    <col min="5381" max="5381" width="16.42578125" style="71" customWidth="1"/>
    <col min="5382" max="5382" width="14" style="71" customWidth="1"/>
    <col min="5383" max="5384" width="7.85546875" style="71"/>
    <col min="5385" max="5385" width="13.28515625" style="71" bestFit="1" customWidth="1"/>
    <col min="5386" max="5386" width="16.5703125" style="71" customWidth="1"/>
    <col min="5387" max="5387" width="7.85546875" style="71"/>
    <col min="5388" max="5388" width="16.85546875" style="71" bestFit="1" customWidth="1"/>
    <col min="5389" max="5632" width="7.85546875" style="71"/>
    <col min="5633" max="5633" width="10.5703125" style="71" customWidth="1"/>
    <col min="5634" max="5634" width="39.7109375" style="71" customWidth="1"/>
    <col min="5635" max="5635" width="17.140625" style="71" customWidth="1"/>
    <col min="5636" max="5636" width="18.28515625" style="71" customWidth="1"/>
    <col min="5637" max="5637" width="16.42578125" style="71" customWidth="1"/>
    <col min="5638" max="5638" width="14" style="71" customWidth="1"/>
    <col min="5639" max="5640" width="7.85546875" style="71"/>
    <col min="5641" max="5641" width="13.28515625" style="71" bestFit="1" customWidth="1"/>
    <col min="5642" max="5642" width="16.5703125" style="71" customWidth="1"/>
    <col min="5643" max="5643" width="7.85546875" style="71"/>
    <col min="5644" max="5644" width="16.85546875" style="71" bestFit="1" customWidth="1"/>
    <col min="5645" max="5888" width="7.85546875" style="71"/>
    <col min="5889" max="5889" width="10.5703125" style="71" customWidth="1"/>
    <col min="5890" max="5890" width="39.7109375" style="71" customWidth="1"/>
    <col min="5891" max="5891" width="17.140625" style="71" customWidth="1"/>
    <col min="5892" max="5892" width="18.28515625" style="71" customWidth="1"/>
    <col min="5893" max="5893" width="16.42578125" style="71" customWidth="1"/>
    <col min="5894" max="5894" width="14" style="71" customWidth="1"/>
    <col min="5895" max="5896" width="7.85546875" style="71"/>
    <col min="5897" max="5897" width="13.28515625" style="71" bestFit="1" customWidth="1"/>
    <col min="5898" max="5898" width="16.5703125" style="71" customWidth="1"/>
    <col min="5899" max="5899" width="7.85546875" style="71"/>
    <col min="5900" max="5900" width="16.85546875" style="71" bestFit="1" customWidth="1"/>
    <col min="5901" max="6144" width="7.85546875" style="71"/>
    <col min="6145" max="6145" width="10.5703125" style="71" customWidth="1"/>
    <col min="6146" max="6146" width="39.7109375" style="71" customWidth="1"/>
    <col min="6147" max="6147" width="17.140625" style="71" customWidth="1"/>
    <col min="6148" max="6148" width="18.28515625" style="71" customWidth="1"/>
    <col min="6149" max="6149" width="16.42578125" style="71" customWidth="1"/>
    <col min="6150" max="6150" width="14" style="71" customWidth="1"/>
    <col min="6151" max="6152" width="7.85546875" style="71"/>
    <col min="6153" max="6153" width="13.28515625" style="71" bestFit="1" customWidth="1"/>
    <col min="6154" max="6154" width="16.5703125" style="71" customWidth="1"/>
    <col min="6155" max="6155" width="7.85546875" style="71"/>
    <col min="6156" max="6156" width="16.85546875" style="71" bestFit="1" customWidth="1"/>
    <col min="6157" max="6400" width="7.85546875" style="71"/>
    <col min="6401" max="6401" width="10.5703125" style="71" customWidth="1"/>
    <col min="6402" max="6402" width="39.7109375" style="71" customWidth="1"/>
    <col min="6403" max="6403" width="17.140625" style="71" customWidth="1"/>
    <col min="6404" max="6404" width="18.28515625" style="71" customWidth="1"/>
    <col min="6405" max="6405" width="16.42578125" style="71" customWidth="1"/>
    <col min="6406" max="6406" width="14" style="71" customWidth="1"/>
    <col min="6407" max="6408" width="7.85546875" style="71"/>
    <col min="6409" max="6409" width="13.28515625" style="71" bestFit="1" customWidth="1"/>
    <col min="6410" max="6410" width="16.5703125" style="71" customWidth="1"/>
    <col min="6411" max="6411" width="7.85546875" style="71"/>
    <col min="6412" max="6412" width="16.85546875" style="71" bestFit="1" customWidth="1"/>
    <col min="6413" max="6656" width="7.85546875" style="71"/>
    <col min="6657" max="6657" width="10.5703125" style="71" customWidth="1"/>
    <col min="6658" max="6658" width="39.7109375" style="71" customWidth="1"/>
    <col min="6659" max="6659" width="17.140625" style="71" customWidth="1"/>
    <col min="6660" max="6660" width="18.28515625" style="71" customWidth="1"/>
    <col min="6661" max="6661" width="16.42578125" style="71" customWidth="1"/>
    <col min="6662" max="6662" width="14" style="71" customWidth="1"/>
    <col min="6663" max="6664" width="7.85546875" style="71"/>
    <col min="6665" max="6665" width="13.28515625" style="71" bestFit="1" customWidth="1"/>
    <col min="6666" max="6666" width="16.5703125" style="71" customWidth="1"/>
    <col min="6667" max="6667" width="7.85546875" style="71"/>
    <col min="6668" max="6668" width="16.85546875" style="71" bestFit="1" customWidth="1"/>
    <col min="6669" max="6912" width="7.85546875" style="71"/>
    <col min="6913" max="6913" width="10.5703125" style="71" customWidth="1"/>
    <col min="6914" max="6914" width="39.7109375" style="71" customWidth="1"/>
    <col min="6915" max="6915" width="17.140625" style="71" customWidth="1"/>
    <col min="6916" max="6916" width="18.28515625" style="71" customWidth="1"/>
    <col min="6917" max="6917" width="16.42578125" style="71" customWidth="1"/>
    <col min="6918" max="6918" width="14" style="71" customWidth="1"/>
    <col min="6919" max="6920" width="7.85546875" style="71"/>
    <col min="6921" max="6921" width="13.28515625" style="71" bestFit="1" customWidth="1"/>
    <col min="6922" max="6922" width="16.5703125" style="71" customWidth="1"/>
    <col min="6923" max="6923" width="7.85546875" style="71"/>
    <col min="6924" max="6924" width="16.85546875" style="71" bestFit="1" customWidth="1"/>
    <col min="6925" max="7168" width="7.85546875" style="71"/>
    <col min="7169" max="7169" width="10.5703125" style="71" customWidth="1"/>
    <col min="7170" max="7170" width="39.7109375" style="71" customWidth="1"/>
    <col min="7171" max="7171" width="17.140625" style="71" customWidth="1"/>
    <col min="7172" max="7172" width="18.28515625" style="71" customWidth="1"/>
    <col min="7173" max="7173" width="16.42578125" style="71" customWidth="1"/>
    <col min="7174" max="7174" width="14" style="71" customWidth="1"/>
    <col min="7175" max="7176" width="7.85546875" style="71"/>
    <col min="7177" max="7177" width="13.28515625" style="71" bestFit="1" customWidth="1"/>
    <col min="7178" max="7178" width="16.5703125" style="71" customWidth="1"/>
    <col min="7179" max="7179" width="7.85546875" style="71"/>
    <col min="7180" max="7180" width="16.85546875" style="71" bestFit="1" customWidth="1"/>
    <col min="7181" max="7424" width="7.85546875" style="71"/>
    <col min="7425" max="7425" width="10.5703125" style="71" customWidth="1"/>
    <col min="7426" max="7426" width="39.7109375" style="71" customWidth="1"/>
    <col min="7427" max="7427" width="17.140625" style="71" customWidth="1"/>
    <col min="7428" max="7428" width="18.28515625" style="71" customWidth="1"/>
    <col min="7429" max="7429" width="16.42578125" style="71" customWidth="1"/>
    <col min="7430" max="7430" width="14" style="71" customWidth="1"/>
    <col min="7431" max="7432" width="7.85546875" style="71"/>
    <col min="7433" max="7433" width="13.28515625" style="71" bestFit="1" customWidth="1"/>
    <col min="7434" max="7434" width="16.5703125" style="71" customWidth="1"/>
    <col min="7435" max="7435" width="7.85546875" style="71"/>
    <col min="7436" max="7436" width="16.85546875" style="71" bestFit="1" customWidth="1"/>
    <col min="7437" max="7680" width="7.85546875" style="71"/>
    <col min="7681" max="7681" width="10.5703125" style="71" customWidth="1"/>
    <col min="7682" max="7682" width="39.7109375" style="71" customWidth="1"/>
    <col min="7683" max="7683" width="17.140625" style="71" customWidth="1"/>
    <col min="7684" max="7684" width="18.28515625" style="71" customWidth="1"/>
    <col min="7685" max="7685" width="16.42578125" style="71" customWidth="1"/>
    <col min="7686" max="7686" width="14" style="71" customWidth="1"/>
    <col min="7687" max="7688" width="7.85546875" style="71"/>
    <col min="7689" max="7689" width="13.28515625" style="71" bestFit="1" customWidth="1"/>
    <col min="7690" max="7690" width="16.5703125" style="71" customWidth="1"/>
    <col min="7691" max="7691" width="7.85546875" style="71"/>
    <col min="7692" max="7692" width="16.85546875" style="71" bestFit="1" customWidth="1"/>
    <col min="7693" max="7936" width="7.85546875" style="71"/>
    <col min="7937" max="7937" width="10.5703125" style="71" customWidth="1"/>
    <col min="7938" max="7938" width="39.7109375" style="71" customWidth="1"/>
    <col min="7939" max="7939" width="17.140625" style="71" customWidth="1"/>
    <col min="7940" max="7940" width="18.28515625" style="71" customWidth="1"/>
    <col min="7941" max="7941" width="16.42578125" style="71" customWidth="1"/>
    <col min="7942" max="7942" width="14" style="71" customWidth="1"/>
    <col min="7943" max="7944" width="7.85546875" style="71"/>
    <col min="7945" max="7945" width="13.28515625" style="71" bestFit="1" customWidth="1"/>
    <col min="7946" max="7946" width="16.5703125" style="71" customWidth="1"/>
    <col min="7947" max="7947" width="7.85546875" style="71"/>
    <col min="7948" max="7948" width="16.85546875" style="71" bestFit="1" customWidth="1"/>
    <col min="7949" max="8192" width="7.85546875" style="71"/>
    <col min="8193" max="8193" width="10.5703125" style="71" customWidth="1"/>
    <col min="8194" max="8194" width="39.7109375" style="71" customWidth="1"/>
    <col min="8195" max="8195" width="17.140625" style="71" customWidth="1"/>
    <col min="8196" max="8196" width="18.28515625" style="71" customWidth="1"/>
    <col min="8197" max="8197" width="16.42578125" style="71" customWidth="1"/>
    <col min="8198" max="8198" width="14" style="71" customWidth="1"/>
    <col min="8199" max="8200" width="7.85546875" style="71"/>
    <col min="8201" max="8201" width="13.28515625" style="71" bestFit="1" customWidth="1"/>
    <col min="8202" max="8202" width="16.5703125" style="71" customWidth="1"/>
    <col min="8203" max="8203" width="7.85546875" style="71"/>
    <col min="8204" max="8204" width="16.85546875" style="71" bestFit="1" customWidth="1"/>
    <col min="8205" max="8448" width="7.85546875" style="71"/>
    <col min="8449" max="8449" width="10.5703125" style="71" customWidth="1"/>
    <col min="8450" max="8450" width="39.7109375" style="71" customWidth="1"/>
    <col min="8451" max="8451" width="17.140625" style="71" customWidth="1"/>
    <col min="8452" max="8452" width="18.28515625" style="71" customWidth="1"/>
    <col min="8453" max="8453" width="16.42578125" style="71" customWidth="1"/>
    <col min="8454" max="8454" width="14" style="71" customWidth="1"/>
    <col min="8455" max="8456" width="7.85546875" style="71"/>
    <col min="8457" max="8457" width="13.28515625" style="71" bestFit="1" customWidth="1"/>
    <col min="8458" max="8458" width="16.5703125" style="71" customWidth="1"/>
    <col min="8459" max="8459" width="7.85546875" style="71"/>
    <col min="8460" max="8460" width="16.85546875" style="71" bestFit="1" customWidth="1"/>
    <col min="8461" max="8704" width="7.85546875" style="71"/>
    <col min="8705" max="8705" width="10.5703125" style="71" customWidth="1"/>
    <col min="8706" max="8706" width="39.7109375" style="71" customWidth="1"/>
    <col min="8707" max="8707" width="17.140625" style="71" customWidth="1"/>
    <col min="8708" max="8708" width="18.28515625" style="71" customWidth="1"/>
    <col min="8709" max="8709" width="16.42578125" style="71" customWidth="1"/>
    <col min="8710" max="8710" width="14" style="71" customWidth="1"/>
    <col min="8711" max="8712" width="7.85546875" style="71"/>
    <col min="8713" max="8713" width="13.28515625" style="71" bestFit="1" customWidth="1"/>
    <col min="8714" max="8714" width="16.5703125" style="71" customWidth="1"/>
    <col min="8715" max="8715" width="7.85546875" style="71"/>
    <col min="8716" max="8716" width="16.85546875" style="71" bestFit="1" customWidth="1"/>
    <col min="8717" max="8960" width="7.85546875" style="71"/>
    <col min="8961" max="8961" width="10.5703125" style="71" customWidth="1"/>
    <col min="8962" max="8962" width="39.7109375" style="71" customWidth="1"/>
    <col min="8963" max="8963" width="17.140625" style="71" customWidth="1"/>
    <col min="8964" max="8964" width="18.28515625" style="71" customWidth="1"/>
    <col min="8965" max="8965" width="16.42578125" style="71" customWidth="1"/>
    <col min="8966" max="8966" width="14" style="71" customWidth="1"/>
    <col min="8967" max="8968" width="7.85546875" style="71"/>
    <col min="8969" max="8969" width="13.28515625" style="71" bestFit="1" customWidth="1"/>
    <col min="8970" max="8970" width="16.5703125" style="71" customWidth="1"/>
    <col min="8971" max="8971" width="7.85546875" style="71"/>
    <col min="8972" max="8972" width="16.85546875" style="71" bestFit="1" customWidth="1"/>
    <col min="8973" max="9216" width="7.85546875" style="71"/>
    <col min="9217" max="9217" width="10.5703125" style="71" customWidth="1"/>
    <col min="9218" max="9218" width="39.7109375" style="71" customWidth="1"/>
    <col min="9219" max="9219" width="17.140625" style="71" customWidth="1"/>
    <col min="9220" max="9220" width="18.28515625" style="71" customWidth="1"/>
    <col min="9221" max="9221" width="16.42578125" style="71" customWidth="1"/>
    <col min="9222" max="9222" width="14" style="71" customWidth="1"/>
    <col min="9223" max="9224" width="7.85546875" style="71"/>
    <col min="9225" max="9225" width="13.28515625" style="71" bestFit="1" customWidth="1"/>
    <col min="9226" max="9226" width="16.5703125" style="71" customWidth="1"/>
    <col min="9227" max="9227" width="7.85546875" style="71"/>
    <col min="9228" max="9228" width="16.85546875" style="71" bestFit="1" customWidth="1"/>
    <col min="9229" max="9472" width="7.85546875" style="71"/>
    <col min="9473" max="9473" width="10.5703125" style="71" customWidth="1"/>
    <col min="9474" max="9474" width="39.7109375" style="71" customWidth="1"/>
    <col min="9475" max="9475" width="17.140625" style="71" customWidth="1"/>
    <col min="9476" max="9476" width="18.28515625" style="71" customWidth="1"/>
    <col min="9477" max="9477" width="16.42578125" style="71" customWidth="1"/>
    <col min="9478" max="9478" width="14" style="71" customWidth="1"/>
    <col min="9479" max="9480" width="7.85546875" style="71"/>
    <col min="9481" max="9481" width="13.28515625" style="71" bestFit="1" customWidth="1"/>
    <col min="9482" max="9482" width="16.5703125" style="71" customWidth="1"/>
    <col min="9483" max="9483" width="7.85546875" style="71"/>
    <col min="9484" max="9484" width="16.85546875" style="71" bestFit="1" customWidth="1"/>
    <col min="9485" max="9728" width="7.85546875" style="71"/>
    <col min="9729" max="9729" width="10.5703125" style="71" customWidth="1"/>
    <col min="9730" max="9730" width="39.7109375" style="71" customWidth="1"/>
    <col min="9731" max="9731" width="17.140625" style="71" customWidth="1"/>
    <col min="9732" max="9732" width="18.28515625" style="71" customWidth="1"/>
    <col min="9733" max="9733" width="16.42578125" style="71" customWidth="1"/>
    <col min="9734" max="9734" width="14" style="71" customWidth="1"/>
    <col min="9735" max="9736" width="7.85546875" style="71"/>
    <col min="9737" max="9737" width="13.28515625" style="71" bestFit="1" customWidth="1"/>
    <col min="9738" max="9738" width="16.5703125" style="71" customWidth="1"/>
    <col min="9739" max="9739" width="7.85546875" style="71"/>
    <col min="9740" max="9740" width="16.85546875" style="71" bestFit="1" customWidth="1"/>
    <col min="9741" max="9984" width="7.85546875" style="71"/>
    <col min="9985" max="9985" width="10.5703125" style="71" customWidth="1"/>
    <col min="9986" max="9986" width="39.7109375" style="71" customWidth="1"/>
    <col min="9987" max="9987" width="17.140625" style="71" customWidth="1"/>
    <col min="9988" max="9988" width="18.28515625" style="71" customWidth="1"/>
    <col min="9989" max="9989" width="16.42578125" style="71" customWidth="1"/>
    <col min="9990" max="9990" width="14" style="71" customWidth="1"/>
    <col min="9991" max="9992" width="7.85546875" style="71"/>
    <col min="9993" max="9993" width="13.28515625" style="71" bestFit="1" customWidth="1"/>
    <col min="9994" max="9994" width="16.5703125" style="71" customWidth="1"/>
    <col min="9995" max="9995" width="7.85546875" style="71"/>
    <col min="9996" max="9996" width="16.85546875" style="71" bestFit="1" customWidth="1"/>
    <col min="9997" max="10240" width="7.85546875" style="71"/>
    <col min="10241" max="10241" width="10.5703125" style="71" customWidth="1"/>
    <col min="10242" max="10242" width="39.7109375" style="71" customWidth="1"/>
    <col min="10243" max="10243" width="17.140625" style="71" customWidth="1"/>
    <col min="10244" max="10244" width="18.28515625" style="71" customWidth="1"/>
    <col min="10245" max="10245" width="16.42578125" style="71" customWidth="1"/>
    <col min="10246" max="10246" width="14" style="71" customWidth="1"/>
    <col min="10247" max="10248" width="7.85546875" style="71"/>
    <col min="10249" max="10249" width="13.28515625" style="71" bestFit="1" customWidth="1"/>
    <col min="10250" max="10250" width="16.5703125" style="71" customWidth="1"/>
    <col min="10251" max="10251" width="7.85546875" style="71"/>
    <col min="10252" max="10252" width="16.85546875" style="71" bestFit="1" customWidth="1"/>
    <col min="10253" max="10496" width="7.85546875" style="71"/>
    <col min="10497" max="10497" width="10.5703125" style="71" customWidth="1"/>
    <col min="10498" max="10498" width="39.7109375" style="71" customWidth="1"/>
    <col min="10499" max="10499" width="17.140625" style="71" customWidth="1"/>
    <col min="10500" max="10500" width="18.28515625" style="71" customWidth="1"/>
    <col min="10501" max="10501" width="16.42578125" style="71" customWidth="1"/>
    <col min="10502" max="10502" width="14" style="71" customWidth="1"/>
    <col min="10503" max="10504" width="7.85546875" style="71"/>
    <col min="10505" max="10505" width="13.28515625" style="71" bestFit="1" customWidth="1"/>
    <col min="10506" max="10506" width="16.5703125" style="71" customWidth="1"/>
    <col min="10507" max="10507" width="7.85546875" style="71"/>
    <col min="10508" max="10508" width="16.85546875" style="71" bestFit="1" customWidth="1"/>
    <col min="10509" max="10752" width="7.85546875" style="71"/>
    <col min="10753" max="10753" width="10.5703125" style="71" customWidth="1"/>
    <col min="10754" max="10754" width="39.7109375" style="71" customWidth="1"/>
    <col min="10755" max="10755" width="17.140625" style="71" customWidth="1"/>
    <col min="10756" max="10756" width="18.28515625" style="71" customWidth="1"/>
    <col min="10757" max="10757" width="16.42578125" style="71" customWidth="1"/>
    <col min="10758" max="10758" width="14" style="71" customWidth="1"/>
    <col min="10759" max="10760" width="7.85546875" style="71"/>
    <col min="10761" max="10761" width="13.28515625" style="71" bestFit="1" customWidth="1"/>
    <col min="10762" max="10762" width="16.5703125" style="71" customWidth="1"/>
    <col min="10763" max="10763" width="7.85546875" style="71"/>
    <col min="10764" max="10764" width="16.85546875" style="71" bestFit="1" customWidth="1"/>
    <col min="10765" max="11008" width="7.85546875" style="71"/>
    <col min="11009" max="11009" width="10.5703125" style="71" customWidth="1"/>
    <col min="11010" max="11010" width="39.7109375" style="71" customWidth="1"/>
    <col min="11011" max="11011" width="17.140625" style="71" customWidth="1"/>
    <col min="11012" max="11012" width="18.28515625" style="71" customWidth="1"/>
    <col min="11013" max="11013" width="16.42578125" style="71" customWidth="1"/>
    <col min="11014" max="11014" width="14" style="71" customWidth="1"/>
    <col min="11015" max="11016" width="7.85546875" style="71"/>
    <col min="11017" max="11017" width="13.28515625" style="71" bestFit="1" customWidth="1"/>
    <col min="11018" max="11018" width="16.5703125" style="71" customWidth="1"/>
    <col min="11019" max="11019" width="7.85546875" style="71"/>
    <col min="11020" max="11020" width="16.85546875" style="71" bestFit="1" customWidth="1"/>
    <col min="11021" max="11264" width="7.85546875" style="71"/>
    <col min="11265" max="11265" width="10.5703125" style="71" customWidth="1"/>
    <col min="11266" max="11266" width="39.7109375" style="71" customWidth="1"/>
    <col min="11267" max="11267" width="17.140625" style="71" customWidth="1"/>
    <col min="11268" max="11268" width="18.28515625" style="71" customWidth="1"/>
    <col min="11269" max="11269" width="16.42578125" style="71" customWidth="1"/>
    <col min="11270" max="11270" width="14" style="71" customWidth="1"/>
    <col min="11271" max="11272" width="7.85546875" style="71"/>
    <col min="11273" max="11273" width="13.28515625" style="71" bestFit="1" customWidth="1"/>
    <col min="11274" max="11274" width="16.5703125" style="71" customWidth="1"/>
    <col min="11275" max="11275" width="7.85546875" style="71"/>
    <col min="11276" max="11276" width="16.85546875" style="71" bestFit="1" customWidth="1"/>
    <col min="11277" max="11520" width="7.85546875" style="71"/>
    <col min="11521" max="11521" width="10.5703125" style="71" customWidth="1"/>
    <col min="11522" max="11522" width="39.7109375" style="71" customWidth="1"/>
    <col min="11523" max="11523" width="17.140625" style="71" customWidth="1"/>
    <col min="11524" max="11524" width="18.28515625" style="71" customWidth="1"/>
    <col min="11525" max="11525" width="16.42578125" style="71" customWidth="1"/>
    <col min="11526" max="11526" width="14" style="71" customWidth="1"/>
    <col min="11527" max="11528" width="7.85546875" style="71"/>
    <col min="11529" max="11529" width="13.28515625" style="71" bestFit="1" customWidth="1"/>
    <col min="11530" max="11530" width="16.5703125" style="71" customWidth="1"/>
    <col min="11531" max="11531" width="7.85546875" style="71"/>
    <col min="11532" max="11532" width="16.85546875" style="71" bestFit="1" customWidth="1"/>
    <col min="11533" max="11776" width="7.85546875" style="71"/>
    <col min="11777" max="11777" width="10.5703125" style="71" customWidth="1"/>
    <col min="11778" max="11778" width="39.7109375" style="71" customWidth="1"/>
    <col min="11779" max="11779" width="17.140625" style="71" customWidth="1"/>
    <col min="11780" max="11780" width="18.28515625" style="71" customWidth="1"/>
    <col min="11781" max="11781" width="16.42578125" style="71" customWidth="1"/>
    <col min="11782" max="11782" width="14" style="71" customWidth="1"/>
    <col min="11783" max="11784" width="7.85546875" style="71"/>
    <col min="11785" max="11785" width="13.28515625" style="71" bestFit="1" customWidth="1"/>
    <col min="11786" max="11786" width="16.5703125" style="71" customWidth="1"/>
    <col min="11787" max="11787" width="7.85546875" style="71"/>
    <col min="11788" max="11788" width="16.85546875" style="71" bestFit="1" customWidth="1"/>
    <col min="11789" max="12032" width="7.85546875" style="71"/>
    <col min="12033" max="12033" width="10.5703125" style="71" customWidth="1"/>
    <col min="12034" max="12034" width="39.7109375" style="71" customWidth="1"/>
    <col min="12035" max="12035" width="17.140625" style="71" customWidth="1"/>
    <col min="12036" max="12036" width="18.28515625" style="71" customWidth="1"/>
    <col min="12037" max="12037" width="16.42578125" style="71" customWidth="1"/>
    <col min="12038" max="12038" width="14" style="71" customWidth="1"/>
    <col min="12039" max="12040" width="7.85546875" style="71"/>
    <col min="12041" max="12041" width="13.28515625" style="71" bestFit="1" customWidth="1"/>
    <col min="12042" max="12042" width="16.5703125" style="71" customWidth="1"/>
    <col min="12043" max="12043" width="7.85546875" style="71"/>
    <col min="12044" max="12044" width="16.85546875" style="71" bestFit="1" customWidth="1"/>
    <col min="12045" max="12288" width="7.85546875" style="71"/>
    <col min="12289" max="12289" width="10.5703125" style="71" customWidth="1"/>
    <col min="12290" max="12290" width="39.7109375" style="71" customWidth="1"/>
    <col min="12291" max="12291" width="17.140625" style="71" customWidth="1"/>
    <col min="12292" max="12292" width="18.28515625" style="71" customWidth="1"/>
    <col min="12293" max="12293" width="16.42578125" style="71" customWidth="1"/>
    <col min="12294" max="12294" width="14" style="71" customWidth="1"/>
    <col min="12295" max="12296" width="7.85546875" style="71"/>
    <col min="12297" max="12297" width="13.28515625" style="71" bestFit="1" customWidth="1"/>
    <col min="12298" max="12298" width="16.5703125" style="71" customWidth="1"/>
    <col min="12299" max="12299" width="7.85546875" style="71"/>
    <col min="12300" max="12300" width="16.85546875" style="71" bestFit="1" customWidth="1"/>
    <col min="12301" max="12544" width="7.85546875" style="71"/>
    <col min="12545" max="12545" width="10.5703125" style="71" customWidth="1"/>
    <col min="12546" max="12546" width="39.7109375" style="71" customWidth="1"/>
    <col min="12547" max="12547" width="17.140625" style="71" customWidth="1"/>
    <col min="12548" max="12548" width="18.28515625" style="71" customWidth="1"/>
    <col min="12549" max="12549" width="16.42578125" style="71" customWidth="1"/>
    <col min="12550" max="12550" width="14" style="71" customWidth="1"/>
    <col min="12551" max="12552" width="7.85546875" style="71"/>
    <col min="12553" max="12553" width="13.28515625" style="71" bestFit="1" customWidth="1"/>
    <col min="12554" max="12554" width="16.5703125" style="71" customWidth="1"/>
    <col min="12555" max="12555" width="7.85546875" style="71"/>
    <col min="12556" max="12556" width="16.85546875" style="71" bestFit="1" customWidth="1"/>
    <col min="12557" max="12800" width="7.85546875" style="71"/>
    <col min="12801" max="12801" width="10.5703125" style="71" customWidth="1"/>
    <col min="12802" max="12802" width="39.7109375" style="71" customWidth="1"/>
    <col min="12803" max="12803" width="17.140625" style="71" customWidth="1"/>
    <col min="12804" max="12804" width="18.28515625" style="71" customWidth="1"/>
    <col min="12805" max="12805" width="16.42578125" style="71" customWidth="1"/>
    <col min="12806" max="12806" width="14" style="71" customWidth="1"/>
    <col min="12807" max="12808" width="7.85546875" style="71"/>
    <col min="12809" max="12809" width="13.28515625" style="71" bestFit="1" customWidth="1"/>
    <col min="12810" max="12810" width="16.5703125" style="71" customWidth="1"/>
    <col min="12811" max="12811" width="7.85546875" style="71"/>
    <col min="12812" max="12812" width="16.85546875" style="71" bestFit="1" customWidth="1"/>
    <col min="12813" max="13056" width="7.85546875" style="71"/>
    <col min="13057" max="13057" width="10.5703125" style="71" customWidth="1"/>
    <col min="13058" max="13058" width="39.7109375" style="71" customWidth="1"/>
    <col min="13059" max="13059" width="17.140625" style="71" customWidth="1"/>
    <col min="13060" max="13060" width="18.28515625" style="71" customWidth="1"/>
    <col min="13061" max="13061" width="16.42578125" style="71" customWidth="1"/>
    <col min="13062" max="13062" width="14" style="71" customWidth="1"/>
    <col min="13063" max="13064" width="7.85546875" style="71"/>
    <col min="13065" max="13065" width="13.28515625" style="71" bestFit="1" customWidth="1"/>
    <col min="13066" max="13066" width="16.5703125" style="71" customWidth="1"/>
    <col min="13067" max="13067" width="7.85546875" style="71"/>
    <col min="13068" max="13068" width="16.85546875" style="71" bestFit="1" customWidth="1"/>
    <col min="13069" max="13312" width="7.85546875" style="71"/>
    <col min="13313" max="13313" width="10.5703125" style="71" customWidth="1"/>
    <col min="13314" max="13314" width="39.7109375" style="71" customWidth="1"/>
    <col min="13315" max="13315" width="17.140625" style="71" customWidth="1"/>
    <col min="13316" max="13316" width="18.28515625" style="71" customWidth="1"/>
    <col min="13317" max="13317" width="16.42578125" style="71" customWidth="1"/>
    <col min="13318" max="13318" width="14" style="71" customWidth="1"/>
    <col min="13319" max="13320" width="7.85546875" style="71"/>
    <col min="13321" max="13321" width="13.28515625" style="71" bestFit="1" customWidth="1"/>
    <col min="13322" max="13322" width="16.5703125" style="71" customWidth="1"/>
    <col min="13323" max="13323" width="7.85546875" style="71"/>
    <col min="13324" max="13324" width="16.85546875" style="71" bestFit="1" customWidth="1"/>
    <col min="13325" max="13568" width="7.85546875" style="71"/>
    <col min="13569" max="13569" width="10.5703125" style="71" customWidth="1"/>
    <col min="13570" max="13570" width="39.7109375" style="71" customWidth="1"/>
    <col min="13571" max="13571" width="17.140625" style="71" customWidth="1"/>
    <col min="13572" max="13572" width="18.28515625" style="71" customWidth="1"/>
    <col min="13573" max="13573" width="16.42578125" style="71" customWidth="1"/>
    <col min="13574" max="13574" width="14" style="71" customWidth="1"/>
    <col min="13575" max="13576" width="7.85546875" style="71"/>
    <col min="13577" max="13577" width="13.28515625" style="71" bestFit="1" customWidth="1"/>
    <col min="13578" max="13578" width="16.5703125" style="71" customWidth="1"/>
    <col min="13579" max="13579" width="7.85546875" style="71"/>
    <col min="13580" max="13580" width="16.85546875" style="71" bestFit="1" customWidth="1"/>
    <col min="13581" max="13824" width="7.85546875" style="71"/>
    <col min="13825" max="13825" width="10.5703125" style="71" customWidth="1"/>
    <col min="13826" max="13826" width="39.7109375" style="71" customWidth="1"/>
    <col min="13827" max="13827" width="17.140625" style="71" customWidth="1"/>
    <col min="13828" max="13828" width="18.28515625" style="71" customWidth="1"/>
    <col min="13829" max="13829" width="16.42578125" style="71" customWidth="1"/>
    <col min="13830" max="13830" width="14" style="71" customWidth="1"/>
    <col min="13831" max="13832" width="7.85546875" style="71"/>
    <col min="13833" max="13833" width="13.28515625" style="71" bestFit="1" customWidth="1"/>
    <col min="13834" max="13834" width="16.5703125" style="71" customWidth="1"/>
    <col min="13835" max="13835" width="7.85546875" style="71"/>
    <col min="13836" max="13836" width="16.85546875" style="71" bestFit="1" customWidth="1"/>
    <col min="13837" max="14080" width="7.85546875" style="71"/>
    <col min="14081" max="14081" width="10.5703125" style="71" customWidth="1"/>
    <col min="14082" max="14082" width="39.7109375" style="71" customWidth="1"/>
    <col min="14083" max="14083" width="17.140625" style="71" customWidth="1"/>
    <col min="14084" max="14084" width="18.28515625" style="71" customWidth="1"/>
    <col min="14085" max="14085" width="16.42578125" style="71" customWidth="1"/>
    <col min="14086" max="14086" width="14" style="71" customWidth="1"/>
    <col min="14087" max="14088" width="7.85546875" style="71"/>
    <col min="14089" max="14089" width="13.28515625" style="71" bestFit="1" customWidth="1"/>
    <col min="14090" max="14090" width="16.5703125" style="71" customWidth="1"/>
    <col min="14091" max="14091" width="7.85546875" style="71"/>
    <col min="14092" max="14092" width="16.85546875" style="71" bestFit="1" customWidth="1"/>
    <col min="14093" max="14336" width="7.85546875" style="71"/>
    <col min="14337" max="14337" width="10.5703125" style="71" customWidth="1"/>
    <col min="14338" max="14338" width="39.7109375" style="71" customWidth="1"/>
    <col min="14339" max="14339" width="17.140625" style="71" customWidth="1"/>
    <col min="14340" max="14340" width="18.28515625" style="71" customWidth="1"/>
    <col min="14341" max="14341" width="16.42578125" style="71" customWidth="1"/>
    <col min="14342" max="14342" width="14" style="71" customWidth="1"/>
    <col min="14343" max="14344" width="7.85546875" style="71"/>
    <col min="14345" max="14345" width="13.28515625" style="71" bestFit="1" customWidth="1"/>
    <col min="14346" max="14346" width="16.5703125" style="71" customWidth="1"/>
    <col min="14347" max="14347" width="7.85546875" style="71"/>
    <col min="14348" max="14348" width="16.85546875" style="71" bestFit="1" customWidth="1"/>
    <col min="14349" max="14592" width="7.85546875" style="71"/>
    <col min="14593" max="14593" width="10.5703125" style="71" customWidth="1"/>
    <col min="14594" max="14594" width="39.7109375" style="71" customWidth="1"/>
    <col min="14595" max="14595" width="17.140625" style="71" customWidth="1"/>
    <col min="14596" max="14596" width="18.28515625" style="71" customWidth="1"/>
    <col min="14597" max="14597" width="16.42578125" style="71" customWidth="1"/>
    <col min="14598" max="14598" width="14" style="71" customWidth="1"/>
    <col min="14599" max="14600" width="7.85546875" style="71"/>
    <col min="14601" max="14601" width="13.28515625" style="71" bestFit="1" customWidth="1"/>
    <col min="14602" max="14602" width="16.5703125" style="71" customWidth="1"/>
    <col min="14603" max="14603" width="7.85546875" style="71"/>
    <col min="14604" max="14604" width="16.85546875" style="71" bestFit="1" customWidth="1"/>
    <col min="14605" max="14848" width="7.85546875" style="71"/>
    <col min="14849" max="14849" width="10.5703125" style="71" customWidth="1"/>
    <col min="14850" max="14850" width="39.7109375" style="71" customWidth="1"/>
    <col min="14851" max="14851" width="17.140625" style="71" customWidth="1"/>
    <col min="14852" max="14852" width="18.28515625" style="71" customWidth="1"/>
    <col min="14853" max="14853" width="16.42578125" style="71" customWidth="1"/>
    <col min="14854" max="14854" width="14" style="71" customWidth="1"/>
    <col min="14855" max="14856" width="7.85546875" style="71"/>
    <col min="14857" max="14857" width="13.28515625" style="71" bestFit="1" customWidth="1"/>
    <col min="14858" max="14858" width="16.5703125" style="71" customWidth="1"/>
    <col min="14859" max="14859" width="7.85546875" style="71"/>
    <col min="14860" max="14860" width="16.85546875" style="71" bestFit="1" customWidth="1"/>
    <col min="14861" max="15104" width="7.85546875" style="71"/>
    <col min="15105" max="15105" width="10.5703125" style="71" customWidth="1"/>
    <col min="15106" max="15106" width="39.7109375" style="71" customWidth="1"/>
    <col min="15107" max="15107" width="17.140625" style="71" customWidth="1"/>
    <col min="15108" max="15108" width="18.28515625" style="71" customWidth="1"/>
    <col min="15109" max="15109" width="16.42578125" style="71" customWidth="1"/>
    <col min="15110" max="15110" width="14" style="71" customWidth="1"/>
    <col min="15111" max="15112" width="7.85546875" style="71"/>
    <col min="15113" max="15113" width="13.28515625" style="71" bestFit="1" customWidth="1"/>
    <col min="15114" max="15114" width="16.5703125" style="71" customWidth="1"/>
    <col min="15115" max="15115" width="7.85546875" style="71"/>
    <col min="15116" max="15116" width="16.85546875" style="71" bestFit="1" customWidth="1"/>
    <col min="15117" max="15360" width="7.85546875" style="71"/>
    <col min="15361" max="15361" width="10.5703125" style="71" customWidth="1"/>
    <col min="15362" max="15362" width="39.7109375" style="71" customWidth="1"/>
    <col min="15363" max="15363" width="17.140625" style="71" customWidth="1"/>
    <col min="15364" max="15364" width="18.28515625" style="71" customWidth="1"/>
    <col min="15365" max="15365" width="16.42578125" style="71" customWidth="1"/>
    <col min="15366" max="15366" width="14" style="71" customWidth="1"/>
    <col min="15367" max="15368" width="7.85546875" style="71"/>
    <col min="15369" max="15369" width="13.28515625" style="71" bestFit="1" customWidth="1"/>
    <col min="15370" max="15370" width="16.5703125" style="71" customWidth="1"/>
    <col min="15371" max="15371" width="7.85546875" style="71"/>
    <col min="15372" max="15372" width="16.85546875" style="71" bestFit="1" customWidth="1"/>
    <col min="15373" max="15616" width="7.85546875" style="71"/>
    <col min="15617" max="15617" width="10.5703125" style="71" customWidth="1"/>
    <col min="15618" max="15618" width="39.7109375" style="71" customWidth="1"/>
    <col min="15619" max="15619" width="17.140625" style="71" customWidth="1"/>
    <col min="15620" max="15620" width="18.28515625" style="71" customWidth="1"/>
    <col min="15621" max="15621" width="16.42578125" style="71" customWidth="1"/>
    <col min="15622" max="15622" width="14" style="71" customWidth="1"/>
    <col min="15623" max="15624" width="7.85546875" style="71"/>
    <col min="15625" max="15625" width="13.28515625" style="71" bestFit="1" customWidth="1"/>
    <col min="15626" max="15626" width="16.5703125" style="71" customWidth="1"/>
    <col min="15627" max="15627" width="7.85546875" style="71"/>
    <col min="15628" max="15628" width="16.85546875" style="71" bestFit="1" customWidth="1"/>
    <col min="15629" max="15872" width="7.85546875" style="71"/>
    <col min="15873" max="15873" width="10.5703125" style="71" customWidth="1"/>
    <col min="15874" max="15874" width="39.7109375" style="71" customWidth="1"/>
    <col min="15875" max="15875" width="17.140625" style="71" customWidth="1"/>
    <col min="15876" max="15876" width="18.28515625" style="71" customWidth="1"/>
    <col min="15877" max="15877" width="16.42578125" style="71" customWidth="1"/>
    <col min="15878" max="15878" width="14" style="71" customWidth="1"/>
    <col min="15879" max="15880" width="7.85546875" style="71"/>
    <col min="15881" max="15881" width="13.28515625" style="71" bestFit="1" customWidth="1"/>
    <col min="15882" max="15882" width="16.5703125" style="71" customWidth="1"/>
    <col min="15883" max="15883" width="7.85546875" style="71"/>
    <col min="15884" max="15884" width="16.85546875" style="71" bestFit="1" customWidth="1"/>
    <col min="15885" max="16128" width="7.85546875" style="71"/>
    <col min="16129" max="16129" width="10.5703125" style="71" customWidth="1"/>
    <col min="16130" max="16130" width="39.7109375" style="71" customWidth="1"/>
    <col min="16131" max="16131" width="17.140625" style="71" customWidth="1"/>
    <col min="16132" max="16132" width="18.28515625" style="71" customWidth="1"/>
    <col min="16133" max="16133" width="16.42578125" style="71" customWidth="1"/>
    <col min="16134" max="16134" width="14" style="71" customWidth="1"/>
    <col min="16135" max="16136" width="7.85546875" style="71"/>
    <col min="16137" max="16137" width="13.28515625" style="71" bestFit="1" customWidth="1"/>
    <col min="16138" max="16138" width="16.5703125" style="71" customWidth="1"/>
    <col min="16139" max="16139" width="7.85546875" style="71"/>
    <col min="16140" max="16140" width="16.85546875" style="71" bestFit="1" customWidth="1"/>
    <col min="16141" max="16384" width="7.85546875" style="71"/>
  </cols>
  <sheetData>
    <row r="1" spans="1:18" ht="21" customHeight="1" x14ac:dyDescent="0.25">
      <c r="D1" s="70"/>
      <c r="E1" s="389" t="s">
        <v>115</v>
      </c>
      <c r="F1" s="389"/>
      <c r="G1" s="106"/>
      <c r="I1" s="390"/>
      <c r="J1" s="390"/>
    </row>
    <row r="2" spans="1:18" ht="40.5" customHeight="1" x14ac:dyDescent="0.2">
      <c r="D2" s="70"/>
      <c r="E2" s="375" t="s">
        <v>125</v>
      </c>
      <c r="F2" s="375"/>
      <c r="G2" s="376"/>
      <c r="I2" s="72"/>
      <c r="J2" s="72"/>
    </row>
    <row r="3" spans="1:18" ht="8.25" hidden="1" customHeight="1" x14ac:dyDescent="0.2">
      <c r="D3" s="70"/>
      <c r="E3" s="377"/>
      <c r="F3" s="378"/>
      <c r="G3" s="378"/>
      <c r="I3" s="72"/>
      <c r="J3" s="72"/>
    </row>
    <row r="4" spans="1:18" ht="15.75" customHeight="1" x14ac:dyDescent="0.2">
      <c r="D4" s="70"/>
      <c r="E4" s="387" t="s">
        <v>227</v>
      </c>
      <c r="F4" s="388"/>
      <c r="G4" s="388"/>
      <c r="I4" s="72"/>
      <c r="J4" s="72"/>
    </row>
    <row r="5" spans="1:18" ht="15.75" x14ac:dyDescent="0.2">
      <c r="D5" s="70"/>
      <c r="E5" s="69"/>
      <c r="F5" s="68" t="s">
        <v>55</v>
      </c>
      <c r="G5" s="68"/>
      <c r="I5" s="72"/>
      <c r="J5" s="72"/>
    </row>
    <row r="6" spans="1:18" ht="36" customHeight="1" x14ac:dyDescent="0.2">
      <c r="A6" s="391" t="s">
        <v>90</v>
      </c>
      <c r="B6" s="391"/>
      <c r="C6" s="391"/>
      <c r="D6" s="391"/>
      <c r="E6" s="391"/>
      <c r="F6" s="391"/>
    </row>
    <row r="7" spans="1:18" ht="20.25" x14ac:dyDescent="0.25">
      <c r="A7" s="73"/>
      <c r="B7" s="62" t="s">
        <v>72</v>
      </c>
      <c r="C7" s="73"/>
      <c r="D7" s="73"/>
      <c r="E7" s="73"/>
      <c r="F7" s="73"/>
    </row>
    <row r="8" spans="1:18" ht="12.75" customHeight="1" x14ac:dyDescent="0.25">
      <c r="A8" s="74"/>
      <c r="B8" s="63" t="s">
        <v>7</v>
      </c>
      <c r="C8" s="74"/>
      <c r="D8" s="74"/>
      <c r="E8" s="74"/>
      <c r="F8" s="71"/>
    </row>
    <row r="9" spans="1:18" ht="12.75" customHeight="1" x14ac:dyDescent="0.25">
      <c r="A9" s="75"/>
      <c r="B9" s="76"/>
      <c r="C9" s="75"/>
      <c r="D9" s="75"/>
      <c r="E9" s="75"/>
      <c r="F9" s="75"/>
    </row>
    <row r="10" spans="1:18" ht="12.75" customHeight="1" x14ac:dyDescent="0.25">
      <c r="A10" s="74"/>
      <c r="B10" s="63"/>
      <c r="C10" s="74"/>
      <c r="D10" s="74"/>
      <c r="E10" s="74"/>
      <c r="F10" s="75" t="s">
        <v>53</v>
      </c>
    </row>
    <row r="11" spans="1:18" s="77" customFormat="1" ht="24.75" customHeight="1" x14ac:dyDescent="0.2">
      <c r="A11" s="392" t="s">
        <v>1</v>
      </c>
      <c r="B11" s="392" t="s">
        <v>56</v>
      </c>
      <c r="C11" s="392" t="s">
        <v>2</v>
      </c>
      <c r="D11" s="392" t="s">
        <v>3</v>
      </c>
      <c r="E11" s="392" t="s">
        <v>4</v>
      </c>
      <c r="F11" s="392"/>
    </row>
    <row r="12" spans="1:18" s="77" customFormat="1" ht="38.25" customHeight="1" x14ac:dyDescent="0.2">
      <c r="A12" s="392"/>
      <c r="B12" s="392"/>
      <c r="C12" s="392"/>
      <c r="D12" s="392"/>
      <c r="E12" s="40" t="s">
        <v>2</v>
      </c>
      <c r="F12" s="78" t="s">
        <v>57</v>
      </c>
    </row>
    <row r="13" spans="1:18" s="77" customFormat="1" ht="15" x14ac:dyDescent="0.2">
      <c r="A13" s="79">
        <v>1</v>
      </c>
      <c r="B13" s="79">
        <v>2</v>
      </c>
      <c r="C13" s="79">
        <v>3</v>
      </c>
      <c r="D13" s="79">
        <v>4</v>
      </c>
      <c r="E13" s="79">
        <v>5</v>
      </c>
      <c r="F13" s="79">
        <v>6</v>
      </c>
    </row>
    <row r="14" spans="1:18" s="77" customFormat="1" ht="23.25" customHeight="1" x14ac:dyDescent="0.2">
      <c r="A14" s="40"/>
      <c r="B14" s="383" t="s">
        <v>58</v>
      </c>
      <c r="C14" s="384"/>
      <c r="D14" s="384"/>
      <c r="E14" s="384"/>
      <c r="F14" s="385"/>
    </row>
    <row r="15" spans="1:18" ht="35.25" customHeight="1" x14ac:dyDescent="0.3">
      <c r="A15" s="108">
        <v>200000</v>
      </c>
      <c r="B15" s="109" t="s">
        <v>59</v>
      </c>
      <c r="C15" s="82">
        <f>D15+E15</f>
        <v>3050584</v>
      </c>
      <c r="D15" s="82">
        <f t="shared" ref="D15:F15" si="0">D16</f>
        <v>2676700</v>
      </c>
      <c r="E15" s="82">
        <f t="shared" si="0"/>
        <v>373884</v>
      </c>
      <c r="F15" s="82">
        <f t="shared" si="0"/>
        <v>366500</v>
      </c>
      <c r="I15" s="83"/>
      <c r="J15" s="83"/>
      <c r="K15" s="83"/>
      <c r="L15" s="84"/>
      <c r="M15" s="83"/>
      <c r="N15" s="83"/>
      <c r="O15" s="83"/>
      <c r="P15" s="83"/>
    </row>
    <row r="16" spans="1:18" s="85" customFormat="1" ht="48" customHeight="1" x14ac:dyDescent="0.25">
      <c r="A16" s="108">
        <v>208000</v>
      </c>
      <c r="B16" s="109" t="s">
        <v>60</v>
      </c>
      <c r="C16" s="82">
        <f>D16+E16</f>
        <v>3050584</v>
      </c>
      <c r="D16" s="82">
        <f>D17-D18+D19</f>
        <v>2676700</v>
      </c>
      <c r="E16" s="82">
        <f>E17-E18+E19</f>
        <v>373884</v>
      </c>
      <c r="F16" s="82">
        <f>F17-F18+F19</f>
        <v>366500</v>
      </c>
      <c r="J16" s="86"/>
      <c r="K16" s="88"/>
      <c r="O16" s="87"/>
      <c r="R16" s="82">
        <f>R17-R18+R19</f>
        <v>0</v>
      </c>
    </row>
    <row r="17" spans="1:15" s="85" customFormat="1" ht="48" customHeight="1" x14ac:dyDescent="0.25">
      <c r="A17" s="128" t="s">
        <v>78</v>
      </c>
      <c r="B17" s="129" t="s">
        <v>79</v>
      </c>
      <c r="C17" s="82">
        <f t="shared" ref="C17:C25" si="1">D17+E17</f>
        <v>3704232.93</v>
      </c>
      <c r="D17" s="89">
        <v>3617106.66</v>
      </c>
      <c r="E17" s="89">
        <v>87126.27</v>
      </c>
      <c r="F17" s="89">
        <f>60442.82</f>
        <v>60442.82</v>
      </c>
      <c r="J17" s="86"/>
      <c r="O17" s="87"/>
    </row>
    <row r="18" spans="1:15" s="85" customFormat="1" ht="48" customHeight="1" x14ac:dyDescent="0.25">
      <c r="A18" s="128" t="s">
        <v>80</v>
      </c>
      <c r="B18" s="129" t="s">
        <v>81</v>
      </c>
      <c r="C18" s="82">
        <f>D18+E18</f>
        <v>653648.93000000017</v>
      </c>
      <c r="D18" s="89">
        <f>D17-2250000-320000-50000-100000-300000-23200</f>
        <v>573906.66000000015</v>
      </c>
      <c r="E18" s="89">
        <f>E17-7384</f>
        <v>79742.27</v>
      </c>
      <c r="F18" s="89">
        <v>60442.82</v>
      </c>
      <c r="J18" s="86"/>
      <c r="O18" s="87"/>
    </row>
    <row r="19" spans="1:15" s="85" customFormat="1" ht="62.25" customHeight="1" x14ac:dyDescent="0.2">
      <c r="A19" s="90" t="s">
        <v>61</v>
      </c>
      <c r="B19" s="91" t="s">
        <v>62</v>
      </c>
      <c r="C19" s="82">
        <f t="shared" si="1"/>
        <v>0</v>
      </c>
      <c r="D19" s="88">
        <f>38500-5000-400000</f>
        <v>-366500</v>
      </c>
      <c r="E19" s="88">
        <f>-38500+5000+400000</f>
        <v>366500</v>
      </c>
      <c r="F19" s="88">
        <f>-38500+5000+400000</f>
        <v>366500</v>
      </c>
      <c r="J19" s="82">
        <f>366500+7384</f>
        <v>373884</v>
      </c>
      <c r="L19" s="347">
        <f>-33500+400000</f>
        <v>366500</v>
      </c>
    </row>
    <row r="20" spans="1:15" s="93" customFormat="1" ht="32.25" customHeight="1" x14ac:dyDescent="0.2">
      <c r="A20" s="92"/>
      <c r="B20" s="383" t="s">
        <v>63</v>
      </c>
      <c r="C20" s="384"/>
      <c r="D20" s="384"/>
      <c r="E20" s="384"/>
      <c r="F20" s="385"/>
    </row>
    <row r="21" spans="1:15" s="93" customFormat="1" ht="47.25" customHeight="1" x14ac:dyDescent="0.2">
      <c r="A21" s="80" t="s">
        <v>64</v>
      </c>
      <c r="B21" s="81" t="s">
        <v>65</v>
      </c>
      <c r="C21" s="82">
        <f t="shared" si="1"/>
        <v>3050584</v>
      </c>
      <c r="D21" s="82">
        <f t="shared" ref="D21:F21" si="2">D22</f>
        <v>2676700</v>
      </c>
      <c r="E21" s="82">
        <f t="shared" si="2"/>
        <v>373884</v>
      </c>
      <c r="F21" s="82">
        <f t="shared" si="2"/>
        <v>366500</v>
      </c>
      <c r="J21" s="94"/>
    </row>
    <row r="22" spans="1:15" s="93" customFormat="1" ht="45.75" customHeight="1" x14ac:dyDescent="0.2">
      <c r="A22" s="80" t="s">
        <v>66</v>
      </c>
      <c r="B22" s="81" t="s">
        <v>67</v>
      </c>
      <c r="C22" s="82">
        <f>D22+E22</f>
        <v>3050584</v>
      </c>
      <c r="D22" s="82">
        <f>D23-D24+D25</f>
        <v>2676700</v>
      </c>
      <c r="E22" s="82">
        <f>E23-E24+E25</f>
        <v>373884</v>
      </c>
      <c r="F22" s="82">
        <f>F25</f>
        <v>366500</v>
      </c>
      <c r="J22" s="113"/>
    </row>
    <row r="23" spans="1:15" s="93" customFormat="1" ht="45.75" customHeight="1" x14ac:dyDescent="0.2">
      <c r="A23" s="128" t="s">
        <v>82</v>
      </c>
      <c r="B23" s="129" t="s">
        <v>79</v>
      </c>
      <c r="C23" s="82">
        <f t="shared" si="1"/>
        <v>3704232.93</v>
      </c>
      <c r="D23" s="89">
        <f t="shared" ref="D23:F25" si="3">D17</f>
        <v>3617106.66</v>
      </c>
      <c r="E23" s="89">
        <f t="shared" si="3"/>
        <v>87126.27</v>
      </c>
      <c r="F23" s="89">
        <f t="shared" si="3"/>
        <v>60442.82</v>
      </c>
      <c r="J23" s="113"/>
    </row>
    <row r="24" spans="1:15" s="93" customFormat="1" ht="45.75" customHeight="1" x14ac:dyDescent="0.2">
      <c r="A24" s="128" t="s">
        <v>83</v>
      </c>
      <c r="B24" s="129" t="s">
        <v>81</v>
      </c>
      <c r="C24" s="82">
        <f t="shared" si="1"/>
        <v>653648.93000000017</v>
      </c>
      <c r="D24" s="89">
        <f t="shared" si="3"/>
        <v>573906.66000000015</v>
      </c>
      <c r="E24" s="89">
        <f t="shared" si="3"/>
        <v>79742.27</v>
      </c>
      <c r="F24" s="89">
        <f t="shared" si="3"/>
        <v>60442.82</v>
      </c>
      <c r="J24" s="113"/>
    </row>
    <row r="25" spans="1:15" s="93" customFormat="1" ht="68.25" customHeight="1" x14ac:dyDescent="0.2">
      <c r="A25" s="90" t="s">
        <v>68</v>
      </c>
      <c r="B25" s="91" t="s">
        <v>62</v>
      </c>
      <c r="C25" s="82">
        <f t="shared" si="1"/>
        <v>0</v>
      </c>
      <c r="D25" s="88">
        <f t="shared" si="3"/>
        <v>-366500</v>
      </c>
      <c r="E25" s="89">
        <f t="shared" si="3"/>
        <v>366500</v>
      </c>
      <c r="F25" s="89">
        <f t="shared" si="3"/>
        <v>366500</v>
      </c>
      <c r="J25" s="95"/>
      <c r="K25" s="96"/>
      <c r="L25" s="87"/>
      <c r="M25" s="87"/>
      <c r="N25" s="97"/>
    </row>
    <row r="26" spans="1:15" s="93" customFormat="1" ht="47.25" hidden="1" x14ac:dyDescent="0.2">
      <c r="A26" s="92" t="s">
        <v>68</v>
      </c>
      <c r="B26" s="98" t="s">
        <v>62</v>
      </c>
      <c r="C26" s="82">
        <f>D26+E26</f>
        <v>0</v>
      </c>
      <c r="D26" s="88"/>
      <c r="E26" s="88"/>
      <c r="F26" s="88"/>
      <c r="J26" s="99"/>
    </row>
    <row r="27" spans="1:15" x14ac:dyDescent="0.2">
      <c r="A27" s="71"/>
      <c r="B27" s="71"/>
      <c r="C27" s="71"/>
      <c r="D27" s="71"/>
      <c r="E27" s="71"/>
      <c r="F27" s="71"/>
    </row>
    <row r="28" spans="1:15" ht="24" customHeight="1" x14ac:dyDescent="0.2"/>
    <row r="30" spans="1:15" ht="18.75" x14ac:dyDescent="0.3">
      <c r="B30" s="65" t="s">
        <v>70</v>
      </c>
      <c r="C30" s="100"/>
      <c r="D30" s="386" t="s">
        <v>10</v>
      </c>
      <c r="E30" s="386"/>
    </row>
    <row r="35" spans="17:17" ht="12.75" customHeight="1" x14ac:dyDescent="0.2">
      <c r="Q35" s="82">
        <f>Q36</f>
        <v>0</v>
      </c>
    </row>
  </sheetData>
  <mergeCells count="14">
    <mergeCell ref="E1:F1"/>
    <mergeCell ref="I1:J1"/>
    <mergeCell ref="E2:G2"/>
    <mergeCell ref="A6:F6"/>
    <mergeCell ref="A11:A12"/>
    <mergeCell ref="B11:B12"/>
    <mergeCell ref="C11:C12"/>
    <mergeCell ref="D11:D12"/>
    <mergeCell ref="E11:F11"/>
    <mergeCell ref="B14:F14"/>
    <mergeCell ref="B20:F20"/>
    <mergeCell ref="D30:E30"/>
    <mergeCell ref="E3:G3"/>
    <mergeCell ref="E4:G4"/>
  </mergeCells>
  <printOptions horizontalCentered="1"/>
  <pageMargins left="1.03" right="0.53" top="0.59055118110236227" bottom="0.64" header="0.51181102362204722" footer="0.51181102362204722"/>
  <pageSetup paperSize="9" scale="70" fitToHeight="0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view="pageBreakPreview" zoomScale="69" zoomScaleNormal="100" zoomScaleSheetLayoutView="69" workbookViewId="0">
      <selection activeCell="E5" sqref="E5"/>
    </sheetView>
  </sheetViews>
  <sheetFormatPr defaultColWidth="7.85546875" defaultRowHeight="12.75" x14ac:dyDescent="0.2"/>
  <cols>
    <col min="1" max="2" width="10" style="1" customWidth="1"/>
    <col min="3" max="3" width="9.7109375" style="1" customWidth="1"/>
    <col min="4" max="4" width="57.28515625" style="1" customWidth="1"/>
    <col min="5" max="5" width="16.42578125" style="1" customWidth="1"/>
    <col min="6" max="6" width="15.85546875" style="1" customWidth="1"/>
    <col min="7" max="7" width="17.140625" style="1" customWidth="1"/>
    <col min="8" max="8" width="14" style="1" customWidth="1"/>
    <col min="9" max="9" width="11" style="1" customWidth="1"/>
    <col min="10" max="10" width="14.42578125" style="1" customWidth="1"/>
    <col min="11" max="11" width="14" style="1" customWidth="1"/>
    <col min="12" max="12" width="12.7109375" style="1" customWidth="1"/>
    <col min="13" max="13" width="11.28515625" style="1" customWidth="1"/>
    <col min="14" max="14" width="13.42578125" style="1" customWidth="1"/>
    <col min="15" max="15" width="14.28515625" style="1" customWidth="1"/>
    <col min="16" max="16" width="17.7109375" style="1" customWidth="1"/>
    <col min="17" max="17" width="22.5703125" style="4" customWidth="1"/>
    <col min="18" max="18" width="22.140625" style="4" customWidth="1"/>
    <col min="19" max="19" width="12.42578125" style="4" customWidth="1"/>
    <col min="20" max="256" width="7.85546875" style="4"/>
    <col min="257" max="258" width="10" style="4" customWidth="1"/>
    <col min="259" max="259" width="8.5703125" style="4" customWidth="1"/>
    <col min="260" max="260" width="43.7109375" style="4" customWidth="1"/>
    <col min="261" max="261" width="16.42578125" style="4" customWidth="1"/>
    <col min="262" max="262" width="15.85546875" style="4" customWidth="1"/>
    <col min="263" max="263" width="17.140625" style="4" customWidth="1"/>
    <col min="264" max="264" width="14" style="4" customWidth="1"/>
    <col min="265" max="265" width="11" style="4" customWidth="1"/>
    <col min="266" max="266" width="14.42578125" style="4" customWidth="1"/>
    <col min="267" max="268" width="12.7109375" style="4" customWidth="1"/>
    <col min="269" max="269" width="11.28515625" style="4" customWidth="1"/>
    <col min="270" max="270" width="10.85546875" style="4" customWidth="1"/>
    <col min="271" max="271" width="14.28515625" style="4" customWidth="1"/>
    <col min="272" max="272" width="16" style="4" customWidth="1"/>
    <col min="273" max="273" width="22.5703125" style="4" customWidth="1"/>
    <col min="274" max="274" width="7.85546875" style="4"/>
    <col min="275" max="275" width="12.42578125" style="4" customWidth="1"/>
    <col min="276" max="512" width="7.85546875" style="4"/>
    <col min="513" max="514" width="10" style="4" customWidth="1"/>
    <col min="515" max="515" width="8.5703125" style="4" customWidth="1"/>
    <col min="516" max="516" width="43.7109375" style="4" customWidth="1"/>
    <col min="517" max="517" width="16.42578125" style="4" customWidth="1"/>
    <col min="518" max="518" width="15.85546875" style="4" customWidth="1"/>
    <col min="519" max="519" width="17.140625" style="4" customWidth="1"/>
    <col min="520" max="520" width="14" style="4" customWidth="1"/>
    <col min="521" max="521" width="11" style="4" customWidth="1"/>
    <col min="522" max="522" width="14.42578125" style="4" customWidth="1"/>
    <col min="523" max="524" width="12.7109375" style="4" customWidth="1"/>
    <col min="525" max="525" width="11.28515625" style="4" customWidth="1"/>
    <col min="526" max="526" width="10.85546875" style="4" customWidth="1"/>
    <col min="527" max="527" width="14.28515625" style="4" customWidth="1"/>
    <col min="528" max="528" width="16" style="4" customWidth="1"/>
    <col min="529" max="529" width="22.5703125" style="4" customWidth="1"/>
    <col min="530" max="530" width="7.85546875" style="4"/>
    <col min="531" max="531" width="12.42578125" style="4" customWidth="1"/>
    <col min="532" max="768" width="7.85546875" style="4"/>
    <col min="769" max="770" width="10" style="4" customWidth="1"/>
    <col min="771" max="771" width="8.5703125" style="4" customWidth="1"/>
    <col min="772" max="772" width="43.7109375" style="4" customWidth="1"/>
    <col min="773" max="773" width="16.42578125" style="4" customWidth="1"/>
    <col min="774" max="774" width="15.85546875" style="4" customWidth="1"/>
    <col min="775" max="775" width="17.140625" style="4" customWidth="1"/>
    <col min="776" max="776" width="14" style="4" customWidth="1"/>
    <col min="777" max="777" width="11" style="4" customWidth="1"/>
    <col min="778" max="778" width="14.42578125" style="4" customWidth="1"/>
    <col min="779" max="780" width="12.7109375" style="4" customWidth="1"/>
    <col min="781" max="781" width="11.28515625" style="4" customWidth="1"/>
    <col min="782" max="782" width="10.85546875" style="4" customWidth="1"/>
    <col min="783" max="783" width="14.28515625" style="4" customWidth="1"/>
    <col min="784" max="784" width="16" style="4" customWidth="1"/>
    <col min="785" max="785" width="22.5703125" style="4" customWidth="1"/>
    <col min="786" max="786" width="7.85546875" style="4"/>
    <col min="787" max="787" width="12.42578125" style="4" customWidth="1"/>
    <col min="788" max="1024" width="7.85546875" style="4"/>
    <col min="1025" max="1026" width="10" style="4" customWidth="1"/>
    <col min="1027" max="1027" width="8.5703125" style="4" customWidth="1"/>
    <col min="1028" max="1028" width="43.7109375" style="4" customWidth="1"/>
    <col min="1029" max="1029" width="16.42578125" style="4" customWidth="1"/>
    <col min="1030" max="1030" width="15.85546875" style="4" customWidth="1"/>
    <col min="1031" max="1031" width="17.140625" style="4" customWidth="1"/>
    <col min="1032" max="1032" width="14" style="4" customWidth="1"/>
    <col min="1033" max="1033" width="11" style="4" customWidth="1"/>
    <col min="1034" max="1034" width="14.42578125" style="4" customWidth="1"/>
    <col min="1035" max="1036" width="12.7109375" style="4" customWidth="1"/>
    <col min="1037" max="1037" width="11.28515625" style="4" customWidth="1"/>
    <col min="1038" max="1038" width="10.85546875" style="4" customWidth="1"/>
    <col min="1039" max="1039" width="14.28515625" style="4" customWidth="1"/>
    <col min="1040" max="1040" width="16" style="4" customWidth="1"/>
    <col min="1041" max="1041" width="22.5703125" style="4" customWidth="1"/>
    <col min="1042" max="1042" width="7.85546875" style="4"/>
    <col min="1043" max="1043" width="12.42578125" style="4" customWidth="1"/>
    <col min="1044" max="1280" width="7.85546875" style="4"/>
    <col min="1281" max="1282" width="10" style="4" customWidth="1"/>
    <col min="1283" max="1283" width="8.5703125" style="4" customWidth="1"/>
    <col min="1284" max="1284" width="43.7109375" style="4" customWidth="1"/>
    <col min="1285" max="1285" width="16.42578125" style="4" customWidth="1"/>
    <col min="1286" max="1286" width="15.85546875" style="4" customWidth="1"/>
    <col min="1287" max="1287" width="17.140625" style="4" customWidth="1"/>
    <col min="1288" max="1288" width="14" style="4" customWidth="1"/>
    <col min="1289" max="1289" width="11" style="4" customWidth="1"/>
    <col min="1290" max="1290" width="14.42578125" style="4" customWidth="1"/>
    <col min="1291" max="1292" width="12.7109375" style="4" customWidth="1"/>
    <col min="1293" max="1293" width="11.28515625" style="4" customWidth="1"/>
    <col min="1294" max="1294" width="10.85546875" style="4" customWidth="1"/>
    <col min="1295" max="1295" width="14.28515625" style="4" customWidth="1"/>
    <col min="1296" max="1296" width="16" style="4" customWidth="1"/>
    <col min="1297" max="1297" width="22.5703125" style="4" customWidth="1"/>
    <col min="1298" max="1298" width="7.85546875" style="4"/>
    <col min="1299" max="1299" width="12.42578125" style="4" customWidth="1"/>
    <col min="1300" max="1536" width="7.85546875" style="4"/>
    <col min="1537" max="1538" width="10" style="4" customWidth="1"/>
    <col min="1539" max="1539" width="8.5703125" style="4" customWidth="1"/>
    <col min="1540" max="1540" width="43.7109375" style="4" customWidth="1"/>
    <col min="1541" max="1541" width="16.42578125" style="4" customWidth="1"/>
    <col min="1542" max="1542" width="15.85546875" style="4" customWidth="1"/>
    <col min="1543" max="1543" width="17.140625" style="4" customWidth="1"/>
    <col min="1544" max="1544" width="14" style="4" customWidth="1"/>
    <col min="1545" max="1545" width="11" style="4" customWidth="1"/>
    <col min="1546" max="1546" width="14.42578125" style="4" customWidth="1"/>
    <col min="1547" max="1548" width="12.7109375" style="4" customWidth="1"/>
    <col min="1549" max="1549" width="11.28515625" style="4" customWidth="1"/>
    <col min="1550" max="1550" width="10.85546875" style="4" customWidth="1"/>
    <col min="1551" max="1551" width="14.28515625" style="4" customWidth="1"/>
    <col min="1552" max="1552" width="16" style="4" customWidth="1"/>
    <col min="1553" max="1553" width="22.5703125" style="4" customWidth="1"/>
    <col min="1554" max="1554" width="7.85546875" style="4"/>
    <col min="1555" max="1555" width="12.42578125" style="4" customWidth="1"/>
    <col min="1556" max="1792" width="7.85546875" style="4"/>
    <col min="1793" max="1794" width="10" style="4" customWidth="1"/>
    <col min="1795" max="1795" width="8.5703125" style="4" customWidth="1"/>
    <col min="1796" max="1796" width="43.7109375" style="4" customWidth="1"/>
    <col min="1797" max="1797" width="16.42578125" style="4" customWidth="1"/>
    <col min="1798" max="1798" width="15.85546875" style="4" customWidth="1"/>
    <col min="1799" max="1799" width="17.140625" style="4" customWidth="1"/>
    <col min="1800" max="1800" width="14" style="4" customWidth="1"/>
    <col min="1801" max="1801" width="11" style="4" customWidth="1"/>
    <col min="1802" max="1802" width="14.42578125" style="4" customWidth="1"/>
    <col min="1803" max="1804" width="12.7109375" style="4" customWidth="1"/>
    <col min="1805" max="1805" width="11.28515625" style="4" customWidth="1"/>
    <col min="1806" max="1806" width="10.85546875" style="4" customWidth="1"/>
    <col min="1807" max="1807" width="14.28515625" style="4" customWidth="1"/>
    <col min="1808" max="1808" width="16" style="4" customWidth="1"/>
    <col min="1809" max="1809" width="22.5703125" style="4" customWidth="1"/>
    <col min="1810" max="1810" width="7.85546875" style="4"/>
    <col min="1811" max="1811" width="12.42578125" style="4" customWidth="1"/>
    <col min="1812" max="2048" width="7.85546875" style="4"/>
    <col min="2049" max="2050" width="10" style="4" customWidth="1"/>
    <col min="2051" max="2051" width="8.5703125" style="4" customWidth="1"/>
    <col min="2052" max="2052" width="43.7109375" style="4" customWidth="1"/>
    <col min="2053" max="2053" width="16.42578125" style="4" customWidth="1"/>
    <col min="2054" max="2054" width="15.85546875" style="4" customWidth="1"/>
    <col min="2055" max="2055" width="17.140625" style="4" customWidth="1"/>
    <col min="2056" max="2056" width="14" style="4" customWidth="1"/>
    <col min="2057" max="2057" width="11" style="4" customWidth="1"/>
    <col min="2058" max="2058" width="14.42578125" style="4" customWidth="1"/>
    <col min="2059" max="2060" width="12.7109375" style="4" customWidth="1"/>
    <col min="2061" max="2061" width="11.28515625" style="4" customWidth="1"/>
    <col min="2062" max="2062" width="10.85546875" style="4" customWidth="1"/>
    <col min="2063" max="2063" width="14.28515625" style="4" customWidth="1"/>
    <col min="2064" max="2064" width="16" style="4" customWidth="1"/>
    <col min="2065" max="2065" width="22.5703125" style="4" customWidth="1"/>
    <col min="2066" max="2066" width="7.85546875" style="4"/>
    <col min="2067" max="2067" width="12.42578125" style="4" customWidth="1"/>
    <col min="2068" max="2304" width="7.85546875" style="4"/>
    <col min="2305" max="2306" width="10" style="4" customWidth="1"/>
    <col min="2307" max="2307" width="8.5703125" style="4" customWidth="1"/>
    <col min="2308" max="2308" width="43.7109375" style="4" customWidth="1"/>
    <col min="2309" max="2309" width="16.42578125" style="4" customWidth="1"/>
    <col min="2310" max="2310" width="15.85546875" style="4" customWidth="1"/>
    <col min="2311" max="2311" width="17.140625" style="4" customWidth="1"/>
    <col min="2312" max="2312" width="14" style="4" customWidth="1"/>
    <col min="2313" max="2313" width="11" style="4" customWidth="1"/>
    <col min="2314" max="2314" width="14.42578125" style="4" customWidth="1"/>
    <col min="2315" max="2316" width="12.7109375" style="4" customWidth="1"/>
    <col min="2317" max="2317" width="11.28515625" style="4" customWidth="1"/>
    <col min="2318" max="2318" width="10.85546875" style="4" customWidth="1"/>
    <col min="2319" max="2319" width="14.28515625" style="4" customWidth="1"/>
    <col min="2320" max="2320" width="16" style="4" customWidth="1"/>
    <col min="2321" max="2321" width="22.5703125" style="4" customWidth="1"/>
    <col min="2322" max="2322" width="7.85546875" style="4"/>
    <col min="2323" max="2323" width="12.42578125" style="4" customWidth="1"/>
    <col min="2324" max="2560" width="7.85546875" style="4"/>
    <col min="2561" max="2562" width="10" style="4" customWidth="1"/>
    <col min="2563" max="2563" width="8.5703125" style="4" customWidth="1"/>
    <col min="2564" max="2564" width="43.7109375" style="4" customWidth="1"/>
    <col min="2565" max="2565" width="16.42578125" style="4" customWidth="1"/>
    <col min="2566" max="2566" width="15.85546875" style="4" customWidth="1"/>
    <col min="2567" max="2567" width="17.140625" style="4" customWidth="1"/>
    <col min="2568" max="2568" width="14" style="4" customWidth="1"/>
    <col min="2569" max="2569" width="11" style="4" customWidth="1"/>
    <col min="2570" max="2570" width="14.42578125" style="4" customWidth="1"/>
    <col min="2571" max="2572" width="12.7109375" style="4" customWidth="1"/>
    <col min="2573" max="2573" width="11.28515625" style="4" customWidth="1"/>
    <col min="2574" max="2574" width="10.85546875" style="4" customWidth="1"/>
    <col min="2575" max="2575" width="14.28515625" style="4" customWidth="1"/>
    <col min="2576" max="2576" width="16" style="4" customWidth="1"/>
    <col min="2577" max="2577" width="22.5703125" style="4" customWidth="1"/>
    <col min="2578" max="2578" width="7.85546875" style="4"/>
    <col min="2579" max="2579" width="12.42578125" style="4" customWidth="1"/>
    <col min="2580" max="2816" width="7.85546875" style="4"/>
    <col min="2817" max="2818" width="10" style="4" customWidth="1"/>
    <col min="2819" max="2819" width="8.5703125" style="4" customWidth="1"/>
    <col min="2820" max="2820" width="43.7109375" style="4" customWidth="1"/>
    <col min="2821" max="2821" width="16.42578125" style="4" customWidth="1"/>
    <col min="2822" max="2822" width="15.85546875" style="4" customWidth="1"/>
    <col min="2823" max="2823" width="17.140625" style="4" customWidth="1"/>
    <col min="2824" max="2824" width="14" style="4" customWidth="1"/>
    <col min="2825" max="2825" width="11" style="4" customWidth="1"/>
    <col min="2826" max="2826" width="14.42578125" style="4" customWidth="1"/>
    <col min="2827" max="2828" width="12.7109375" style="4" customWidth="1"/>
    <col min="2829" max="2829" width="11.28515625" style="4" customWidth="1"/>
    <col min="2830" max="2830" width="10.85546875" style="4" customWidth="1"/>
    <col min="2831" max="2831" width="14.28515625" style="4" customWidth="1"/>
    <col min="2832" max="2832" width="16" style="4" customWidth="1"/>
    <col min="2833" max="2833" width="22.5703125" style="4" customWidth="1"/>
    <col min="2834" max="2834" width="7.85546875" style="4"/>
    <col min="2835" max="2835" width="12.42578125" style="4" customWidth="1"/>
    <col min="2836" max="3072" width="7.85546875" style="4"/>
    <col min="3073" max="3074" width="10" style="4" customWidth="1"/>
    <col min="3075" max="3075" width="8.5703125" style="4" customWidth="1"/>
    <col min="3076" max="3076" width="43.7109375" style="4" customWidth="1"/>
    <col min="3077" max="3077" width="16.42578125" style="4" customWidth="1"/>
    <col min="3078" max="3078" width="15.85546875" style="4" customWidth="1"/>
    <col min="3079" max="3079" width="17.140625" style="4" customWidth="1"/>
    <col min="3080" max="3080" width="14" style="4" customWidth="1"/>
    <col min="3081" max="3081" width="11" style="4" customWidth="1"/>
    <col min="3082" max="3082" width="14.42578125" style="4" customWidth="1"/>
    <col min="3083" max="3084" width="12.7109375" style="4" customWidth="1"/>
    <col min="3085" max="3085" width="11.28515625" style="4" customWidth="1"/>
    <col min="3086" max="3086" width="10.85546875" style="4" customWidth="1"/>
    <col min="3087" max="3087" width="14.28515625" style="4" customWidth="1"/>
    <col min="3088" max="3088" width="16" style="4" customWidth="1"/>
    <col min="3089" max="3089" width="22.5703125" style="4" customWidth="1"/>
    <col min="3090" max="3090" width="7.85546875" style="4"/>
    <col min="3091" max="3091" width="12.42578125" style="4" customWidth="1"/>
    <col min="3092" max="3328" width="7.85546875" style="4"/>
    <col min="3329" max="3330" width="10" style="4" customWidth="1"/>
    <col min="3331" max="3331" width="8.5703125" style="4" customWidth="1"/>
    <col min="3332" max="3332" width="43.7109375" style="4" customWidth="1"/>
    <col min="3333" max="3333" width="16.42578125" style="4" customWidth="1"/>
    <col min="3334" max="3334" width="15.85546875" style="4" customWidth="1"/>
    <col min="3335" max="3335" width="17.140625" style="4" customWidth="1"/>
    <col min="3336" max="3336" width="14" style="4" customWidth="1"/>
    <col min="3337" max="3337" width="11" style="4" customWidth="1"/>
    <col min="3338" max="3338" width="14.42578125" style="4" customWidth="1"/>
    <col min="3339" max="3340" width="12.7109375" style="4" customWidth="1"/>
    <col min="3341" max="3341" width="11.28515625" style="4" customWidth="1"/>
    <col min="3342" max="3342" width="10.85546875" style="4" customWidth="1"/>
    <col min="3343" max="3343" width="14.28515625" style="4" customWidth="1"/>
    <col min="3344" max="3344" width="16" style="4" customWidth="1"/>
    <col min="3345" max="3345" width="22.5703125" style="4" customWidth="1"/>
    <col min="3346" max="3346" width="7.85546875" style="4"/>
    <col min="3347" max="3347" width="12.42578125" style="4" customWidth="1"/>
    <col min="3348" max="3584" width="7.85546875" style="4"/>
    <col min="3585" max="3586" width="10" style="4" customWidth="1"/>
    <col min="3587" max="3587" width="8.5703125" style="4" customWidth="1"/>
    <col min="3588" max="3588" width="43.7109375" style="4" customWidth="1"/>
    <col min="3589" max="3589" width="16.42578125" style="4" customWidth="1"/>
    <col min="3590" max="3590" width="15.85546875" style="4" customWidth="1"/>
    <col min="3591" max="3591" width="17.140625" style="4" customWidth="1"/>
    <col min="3592" max="3592" width="14" style="4" customWidth="1"/>
    <col min="3593" max="3593" width="11" style="4" customWidth="1"/>
    <col min="3594" max="3594" width="14.42578125" style="4" customWidth="1"/>
    <col min="3595" max="3596" width="12.7109375" style="4" customWidth="1"/>
    <col min="3597" max="3597" width="11.28515625" style="4" customWidth="1"/>
    <col min="3598" max="3598" width="10.85546875" style="4" customWidth="1"/>
    <col min="3599" max="3599" width="14.28515625" style="4" customWidth="1"/>
    <col min="3600" max="3600" width="16" style="4" customWidth="1"/>
    <col min="3601" max="3601" width="22.5703125" style="4" customWidth="1"/>
    <col min="3602" max="3602" width="7.85546875" style="4"/>
    <col min="3603" max="3603" width="12.42578125" style="4" customWidth="1"/>
    <col min="3604" max="3840" width="7.85546875" style="4"/>
    <col min="3841" max="3842" width="10" style="4" customWidth="1"/>
    <col min="3843" max="3843" width="8.5703125" style="4" customWidth="1"/>
    <col min="3844" max="3844" width="43.7109375" style="4" customWidth="1"/>
    <col min="3845" max="3845" width="16.42578125" style="4" customWidth="1"/>
    <col min="3846" max="3846" width="15.85546875" style="4" customWidth="1"/>
    <col min="3847" max="3847" width="17.140625" style="4" customWidth="1"/>
    <col min="3848" max="3848" width="14" style="4" customWidth="1"/>
    <col min="3849" max="3849" width="11" style="4" customWidth="1"/>
    <col min="3850" max="3850" width="14.42578125" style="4" customWidth="1"/>
    <col min="3851" max="3852" width="12.7109375" style="4" customWidth="1"/>
    <col min="3853" max="3853" width="11.28515625" style="4" customWidth="1"/>
    <col min="3854" max="3854" width="10.85546875" style="4" customWidth="1"/>
    <col min="3855" max="3855" width="14.28515625" style="4" customWidth="1"/>
    <col min="3856" max="3856" width="16" style="4" customWidth="1"/>
    <col min="3857" max="3857" width="22.5703125" style="4" customWidth="1"/>
    <col min="3858" max="3858" width="7.85546875" style="4"/>
    <col min="3859" max="3859" width="12.42578125" style="4" customWidth="1"/>
    <col min="3860" max="4096" width="7.85546875" style="4"/>
    <col min="4097" max="4098" width="10" style="4" customWidth="1"/>
    <col min="4099" max="4099" width="8.5703125" style="4" customWidth="1"/>
    <col min="4100" max="4100" width="43.7109375" style="4" customWidth="1"/>
    <col min="4101" max="4101" width="16.42578125" style="4" customWidth="1"/>
    <col min="4102" max="4102" width="15.85546875" style="4" customWidth="1"/>
    <col min="4103" max="4103" width="17.140625" style="4" customWidth="1"/>
    <col min="4104" max="4104" width="14" style="4" customWidth="1"/>
    <col min="4105" max="4105" width="11" style="4" customWidth="1"/>
    <col min="4106" max="4106" width="14.42578125" style="4" customWidth="1"/>
    <col min="4107" max="4108" width="12.7109375" style="4" customWidth="1"/>
    <col min="4109" max="4109" width="11.28515625" style="4" customWidth="1"/>
    <col min="4110" max="4110" width="10.85546875" style="4" customWidth="1"/>
    <col min="4111" max="4111" width="14.28515625" style="4" customWidth="1"/>
    <col min="4112" max="4112" width="16" style="4" customWidth="1"/>
    <col min="4113" max="4113" width="22.5703125" style="4" customWidth="1"/>
    <col min="4114" max="4114" width="7.85546875" style="4"/>
    <col min="4115" max="4115" width="12.42578125" style="4" customWidth="1"/>
    <col min="4116" max="4352" width="7.85546875" style="4"/>
    <col min="4353" max="4354" width="10" style="4" customWidth="1"/>
    <col min="4355" max="4355" width="8.5703125" style="4" customWidth="1"/>
    <col min="4356" max="4356" width="43.7109375" style="4" customWidth="1"/>
    <col min="4357" max="4357" width="16.42578125" style="4" customWidth="1"/>
    <col min="4358" max="4358" width="15.85546875" style="4" customWidth="1"/>
    <col min="4359" max="4359" width="17.140625" style="4" customWidth="1"/>
    <col min="4360" max="4360" width="14" style="4" customWidth="1"/>
    <col min="4361" max="4361" width="11" style="4" customWidth="1"/>
    <col min="4362" max="4362" width="14.42578125" style="4" customWidth="1"/>
    <col min="4363" max="4364" width="12.7109375" style="4" customWidth="1"/>
    <col min="4365" max="4365" width="11.28515625" style="4" customWidth="1"/>
    <col min="4366" max="4366" width="10.85546875" style="4" customWidth="1"/>
    <col min="4367" max="4367" width="14.28515625" style="4" customWidth="1"/>
    <col min="4368" max="4368" width="16" style="4" customWidth="1"/>
    <col min="4369" max="4369" width="22.5703125" style="4" customWidth="1"/>
    <col min="4370" max="4370" width="7.85546875" style="4"/>
    <col min="4371" max="4371" width="12.42578125" style="4" customWidth="1"/>
    <col min="4372" max="4608" width="7.85546875" style="4"/>
    <col min="4609" max="4610" width="10" style="4" customWidth="1"/>
    <col min="4611" max="4611" width="8.5703125" style="4" customWidth="1"/>
    <col min="4612" max="4612" width="43.7109375" style="4" customWidth="1"/>
    <col min="4613" max="4613" width="16.42578125" style="4" customWidth="1"/>
    <col min="4614" max="4614" width="15.85546875" style="4" customWidth="1"/>
    <col min="4615" max="4615" width="17.140625" style="4" customWidth="1"/>
    <col min="4616" max="4616" width="14" style="4" customWidth="1"/>
    <col min="4617" max="4617" width="11" style="4" customWidth="1"/>
    <col min="4618" max="4618" width="14.42578125" style="4" customWidth="1"/>
    <col min="4619" max="4620" width="12.7109375" style="4" customWidth="1"/>
    <col min="4621" max="4621" width="11.28515625" style="4" customWidth="1"/>
    <col min="4622" max="4622" width="10.85546875" style="4" customWidth="1"/>
    <col min="4623" max="4623" width="14.28515625" style="4" customWidth="1"/>
    <col min="4624" max="4624" width="16" style="4" customWidth="1"/>
    <col min="4625" max="4625" width="22.5703125" style="4" customWidth="1"/>
    <col min="4626" max="4626" width="7.85546875" style="4"/>
    <col min="4627" max="4627" width="12.42578125" style="4" customWidth="1"/>
    <col min="4628" max="4864" width="7.85546875" style="4"/>
    <col min="4865" max="4866" width="10" style="4" customWidth="1"/>
    <col min="4867" max="4867" width="8.5703125" style="4" customWidth="1"/>
    <col min="4868" max="4868" width="43.7109375" style="4" customWidth="1"/>
    <col min="4869" max="4869" width="16.42578125" style="4" customWidth="1"/>
    <col min="4870" max="4870" width="15.85546875" style="4" customWidth="1"/>
    <col min="4871" max="4871" width="17.140625" style="4" customWidth="1"/>
    <col min="4872" max="4872" width="14" style="4" customWidth="1"/>
    <col min="4873" max="4873" width="11" style="4" customWidth="1"/>
    <col min="4874" max="4874" width="14.42578125" style="4" customWidth="1"/>
    <col min="4875" max="4876" width="12.7109375" style="4" customWidth="1"/>
    <col min="4877" max="4877" width="11.28515625" style="4" customWidth="1"/>
    <col min="4878" max="4878" width="10.85546875" style="4" customWidth="1"/>
    <col min="4879" max="4879" width="14.28515625" style="4" customWidth="1"/>
    <col min="4880" max="4880" width="16" style="4" customWidth="1"/>
    <col min="4881" max="4881" width="22.5703125" style="4" customWidth="1"/>
    <col min="4882" max="4882" width="7.85546875" style="4"/>
    <col min="4883" max="4883" width="12.42578125" style="4" customWidth="1"/>
    <col min="4884" max="5120" width="7.85546875" style="4"/>
    <col min="5121" max="5122" width="10" style="4" customWidth="1"/>
    <col min="5123" max="5123" width="8.5703125" style="4" customWidth="1"/>
    <col min="5124" max="5124" width="43.7109375" style="4" customWidth="1"/>
    <col min="5125" max="5125" width="16.42578125" style="4" customWidth="1"/>
    <col min="5126" max="5126" width="15.85546875" style="4" customWidth="1"/>
    <col min="5127" max="5127" width="17.140625" style="4" customWidth="1"/>
    <col min="5128" max="5128" width="14" style="4" customWidth="1"/>
    <col min="5129" max="5129" width="11" style="4" customWidth="1"/>
    <col min="5130" max="5130" width="14.42578125" style="4" customWidth="1"/>
    <col min="5131" max="5132" width="12.7109375" style="4" customWidth="1"/>
    <col min="5133" max="5133" width="11.28515625" style="4" customWidth="1"/>
    <col min="5134" max="5134" width="10.85546875" style="4" customWidth="1"/>
    <col min="5135" max="5135" width="14.28515625" style="4" customWidth="1"/>
    <col min="5136" max="5136" width="16" style="4" customWidth="1"/>
    <col min="5137" max="5137" width="22.5703125" style="4" customWidth="1"/>
    <col min="5138" max="5138" width="7.85546875" style="4"/>
    <col min="5139" max="5139" width="12.42578125" style="4" customWidth="1"/>
    <col min="5140" max="5376" width="7.85546875" style="4"/>
    <col min="5377" max="5378" width="10" style="4" customWidth="1"/>
    <col min="5379" max="5379" width="8.5703125" style="4" customWidth="1"/>
    <col min="5380" max="5380" width="43.7109375" style="4" customWidth="1"/>
    <col min="5381" max="5381" width="16.42578125" style="4" customWidth="1"/>
    <col min="5382" max="5382" width="15.85546875" style="4" customWidth="1"/>
    <col min="5383" max="5383" width="17.140625" style="4" customWidth="1"/>
    <col min="5384" max="5384" width="14" style="4" customWidth="1"/>
    <col min="5385" max="5385" width="11" style="4" customWidth="1"/>
    <col min="5386" max="5386" width="14.42578125" style="4" customWidth="1"/>
    <col min="5387" max="5388" width="12.7109375" style="4" customWidth="1"/>
    <col min="5389" max="5389" width="11.28515625" style="4" customWidth="1"/>
    <col min="5390" max="5390" width="10.85546875" style="4" customWidth="1"/>
    <col min="5391" max="5391" width="14.28515625" style="4" customWidth="1"/>
    <col min="5392" max="5392" width="16" style="4" customWidth="1"/>
    <col min="5393" max="5393" width="22.5703125" style="4" customWidth="1"/>
    <col min="5394" max="5394" width="7.85546875" style="4"/>
    <col min="5395" max="5395" width="12.42578125" style="4" customWidth="1"/>
    <col min="5396" max="5632" width="7.85546875" style="4"/>
    <col min="5633" max="5634" width="10" style="4" customWidth="1"/>
    <col min="5635" max="5635" width="8.5703125" style="4" customWidth="1"/>
    <col min="5636" max="5636" width="43.7109375" style="4" customWidth="1"/>
    <col min="5637" max="5637" width="16.42578125" style="4" customWidth="1"/>
    <col min="5638" max="5638" width="15.85546875" style="4" customWidth="1"/>
    <col min="5639" max="5639" width="17.140625" style="4" customWidth="1"/>
    <col min="5640" max="5640" width="14" style="4" customWidth="1"/>
    <col min="5641" max="5641" width="11" style="4" customWidth="1"/>
    <col min="5642" max="5642" width="14.42578125" style="4" customWidth="1"/>
    <col min="5643" max="5644" width="12.7109375" style="4" customWidth="1"/>
    <col min="5645" max="5645" width="11.28515625" style="4" customWidth="1"/>
    <col min="5646" max="5646" width="10.85546875" style="4" customWidth="1"/>
    <col min="5647" max="5647" width="14.28515625" style="4" customWidth="1"/>
    <col min="5648" max="5648" width="16" style="4" customWidth="1"/>
    <col min="5649" max="5649" width="22.5703125" style="4" customWidth="1"/>
    <col min="5650" max="5650" width="7.85546875" style="4"/>
    <col min="5651" max="5651" width="12.42578125" style="4" customWidth="1"/>
    <col min="5652" max="5888" width="7.85546875" style="4"/>
    <col min="5889" max="5890" width="10" style="4" customWidth="1"/>
    <col min="5891" max="5891" width="8.5703125" style="4" customWidth="1"/>
    <col min="5892" max="5892" width="43.7109375" style="4" customWidth="1"/>
    <col min="5893" max="5893" width="16.42578125" style="4" customWidth="1"/>
    <col min="5894" max="5894" width="15.85546875" style="4" customWidth="1"/>
    <col min="5895" max="5895" width="17.140625" style="4" customWidth="1"/>
    <col min="5896" max="5896" width="14" style="4" customWidth="1"/>
    <col min="5897" max="5897" width="11" style="4" customWidth="1"/>
    <col min="5898" max="5898" width="14.42578125" style="4" customWidth="1"/>
    <col min="5899" max="5900" width="12.7109375" style="4" customWidth="1"/>
    <col min="5901" max="5901" width="11.28515625" style="4" customWidth="1"/>
    <col min="5902" max="5902" width="10.85546875" style="4" customWidth="1"/>
    <col min="5903" max="5903" width="14.28515625" style="4" customWidth="1"/>
    <col min="5904" max="5904" width="16" style="4" customWidth="1"/>
    <col min="5905" max="5905" width="22.5703125" style="4" customWidth="1"/>
    <col min="5906" max="5906" width="7.85546875" style="4"/>
    <col min="5907" max="5907" width="12.42578125" style="4" customWidth="1"/>
    <col min="5908" max="6144" width="7.85546875" style="4"/>
    <col min="6145" max="6146" width="10" style="4" customWidth="1"/>
    <col min="6147" max="6147" width="8.5703125" style="4" customWidth="1"/>
    <col min="6148" max="6148" width="43.7109375" style="4" customWidth="1"/>
    <col min="6149" max="6149" width="16.42578125" style="4" customWidth="1"/>
    <col min="6150" max="6150" width="15.85546875" style="4" customWidth="1"/>
    <col min="6151" max="6151" width="17.140625" style="4" customWidth="1"/>
    <col min="6152" max="6152" width="14" style="4" customWidth="1"/>
    <col min="6153" max="6153" width="11" style="4" customWidth="1"/>
    <col min="6154" max="6154" width="14.42578125" style="4" customWidth="1"/>
    <col min="6155" max="6156" width="12.7109375" style="4" customWidth="1"/>
    <col min="6157" max="6157" width="11.28515625" style="4" customWidth="1"/>
    <col min="6158" max="6158" width="10.85546875" style="4" customWidth="1"/>
    <col min="6159" max="6159" width="14.28515625" style="4" customWidth="1"/>
    <col min="6160" max="6160" width="16" style="4" customWidth="1"/>
    <col min="6161" max="6161" width="22.5703125" style="4" customWidth="1"/>
    <col min="6162" max="6162" width="7.85546875" style="4"/>
    <col min="6163" max="6163" width="12.42578125" style="4" customWidth="1"/>
    <col min="6164" max="6400" width="7.85546875" style="4"/>
    <col min="6401" max="6402" width="10" style="4" customWidth="1"/>
    <col min="6403" max="6403" width="8.5703125" style="4" customWidth="1"/>
    <col min="6404" max="6404" width="43.7109375" style="4" customWidth="1"/>
    <col min="6405" max="6405" width="16.42578125" style="4" customWidth="1"/>
    <col min="6406" max="6406" width="15.85546875" style="4" customWidth="1"/>
    <col min="6407" max="6407" width="17.140625" style="4" customWidth="1"/>
    <col min="6408" max="6408" width="14" style="4" customWidth="1"/>
    <col min="6409" max="6409" width="11" style="4" customWidth="1"/>
    <col min="6410" max="6410" width="14.42578125" style="4" customWidth="1"/>
    <col min="6411" max="6412" width="12.7109375" style="4" customWidth="1"/>
    <col min="6413" max="6413" width="11.28515625" style="4" customWidth="1"/>
    <col min="6414" max="6414" width="10.85546875" style="4" customWidth="1"/>
    <col min="6415" max="6415" width="14.28515625" style="4" customWidth="1"/>
    <col min="6416" max="6416" width="16" style="4" customWidth="1"/>
    <col min="6417" max="6417" width="22.5703125" style="4" customWidth="1"/>
    <col min="6418" max="6418" width="7.85546875" style="4"/>
    <col min="6419" max="6419" width="12.42578125" style="4" customWidth="1"/>
    <col min="6420" max="6656" width="7.85546875" style="4"/>
    <col min="6657" max="6658" width="10" style="4" customWidth="1"/>
    <col min="6659" max="6659" width="8.5703125" style="4" customWidth="1"/>
    <col min="6660" max="6660" width="43.7109375" style="4" customWidth="1"/>
    <col min="6661" max="6661" width="16.42578125" style="4" customWidth="1"/>
    <col min="6662" max="6662" width="15.85546875" style="4" customWidth="1"/>
    <col min="6663" max="6663" width="17.140625" style="4" customWidth="1"/>
    <col min="6664" max="6664" width="14" style="4" customWidth="1"/>
    <col min="6665" max="6665" width="11" style="4" customWidth="1"/>
    <col min="6666" max="6666" width="14.42578125" style="4" customWidth="1"/>
    <col min="6667" max="6668" width="12.7109375" style="4" customWidth="1"/>
    <col min="6669" max="6669" width="11.28515625" style="4" customWidth="1"/>
    <col min="6670" max="6670" width="10.85546875" style="4" customWidth="1"/>
    <col min="6671" max="6671" width="14.28515625" style="4" customWidth="1"/>
    <col min="6672" max="6672" width="16" style="4" customWidth="1"/>
    <col min="6673" max="6673" width="22.5703125" style="4" customWidth="1"/>
    <col min="6674" max="6674" width="7.85546875" style="4"/>
    <col min="6675" max="6675" width="12.42578125" style="4" customWidth="1"/>
    <col min="6676" max="6912" width="7.85546875" style="4"/>
    <col min="6913" max="6914" width="10" style="4" customWidth="1"/>
    <col min="6915" max="6915" width="8.5703125" style="4" customWidth="1"/>
    <col min="6916" max="6916" width="43.7109375" style="4" customWidth="1"/>
    <col min="6917" max="6917" width="16.42578125" style="4" customWidth="1"/>
    <col min="6918" max="6918" width="15.85546875" style="4" customWidth="1"/>
    <col min="6919" max="6919" width="17.140625" style="4" customWidth="1"/>
    <col min="6920" max="6920" width="14" style="4" customWidth="1"/>
    <col min="6921" max="6921" width="11" style="4" customWidth="1"/>
    <col min="6922" max="6922" width="14.42578125" style="4" customWidth="1"/>
    <col min="6923" max="6924" width="12.7109375" style="4" customWidth="1"/>
    <col min="6925" max="6925" width="11.28515625" style="4" customWidth="1"/>
    <col min="6926" max="6926" width="10.85546875" style="4" customWidth="1"/>
    <col min="6927" max="6927" width="14.28515625" style="4" customWidth="1"/>
    <col min="6928" max="6928" width="16" style="4" customWidth="1"/>
    <col min="6929" max="6929" width="22.5703125" style="4" customWidth="1"/>
    <col min="6930" max="6930" width="7.85546875" style="4"/>
    <col min="6931" max="6931" width="12.42578125" style="4" customWidth="1"/>
    <col min="6932" max="7168" width="7.85546875" style="4"/>
    <col min="7169" max="7170" width="10" style="4" customWidth="1"/>
    <col min="7171" max="7171" width="8.5703125" style="4" customWidth="1"/>
    <col min="7172" max="7172" width="43.7109375" style="4" customWidth="1"/>
    <col min="7173" max="7173" width="16.42578125" style="4" customWidth="1"/>
    <col min="7174" max="7174" width="15.85546875" style="4" customWidth="1"/>
    <col min="7175" max="7175" width="17.140625" style="4" customWidth="1"/>
    <col min="7176" max="7176" width="14" style="4" customWidth="1"/>
    <col min="7177" max="7177" width="11" style="4" customWidth="1"/>
    <col min="7178" max="7178" width="14.42578125" style="4" customWidth="1"/>
    <col min="7179" max="7180" width="12.7109375" style="4" customWidth="1"/>
    <col min="7181" max="7181" width="11.28515625" style="4" customWidth="1"/>
    <col min="7182" max="7182" width="10.85546875" style="4" customWidth="1"/>
    <col min="7183" max="7183" width="14.28515625" style="4" customWidth="1"/>
    <col min="7184" max="7184" width="16" style="4" customWidth="1"/>
    <col min="7185" max="7185" width="22.5703125" style="4" customWidth="1"/>
    <col min="7186" max="7186" width="7.85546875" style="4"/>
    <col min="7187" max="7187" width="12.42578125" style="4" customWidth="1"/>
    <col min="7188" max="7424" width="7.85546875" style="4"/>
    <col min="7425" max="7426" width="10" style="4" customWidth="1"/>
    <col min="7427" max="7427" width="8.5703125" style="4" customWidth="1"/>
    <col min="7428" max="7428" width="43.7109375" style="4" customWidth="1"/>
    <col min="7429" max="7429" width="16.42578125" style="4" customWidth="1"/>
    <col min="7430" max="7430" width="15.85546875" style="4" customWidth="1"/>
    <col min="7431" max="7431" width="17.140625" style="4" customWidth="1"/>
    <col min="7432" max="7432" width="14" style="4" customWidth="1"/>
    <col min="7433" max="7433" width="11" style="4" customWidth="1"/>
    <col min="7434" max="7434" width="14.42578125" style="4" customWidth="1"/>
    <col min="7435" max="7436" width="12.7109375" style="4" customWidth="1"/>
    <col min="7437" max="7437" width="11.28515625" style="4" customWidth="1"/>
    <col min="7438" max="7438" width="10.85546875" style="4" customWidth="1"/>
    <col min="7439" max="7439" width="14.28515625" style="4" customWidth="1"/>
    <col min="7440" max="7440" width="16" style="4" customWidth="1"/>
    <col min="7441" max="7441" width="22.5703125" style="4" customWidth="1"/>
    <col min="7442" max="7442" width="7.85546875" style="4"/>
    <col min="7443" max="7443" width="12.42578125" style="4" customWidth="1"/>
    <col min="7444" max="7680" width="7.85546875" style="4"/>
    <col min="7681" max="7682" width="10" style="4" customWidth="1"/>
    <col min="7683" max="7683" width="8.5703125" style="4" customWidth="1"/>
    <col min="7684" max="7684" width="43.7109375" style="4" customWidth="1"/>
    <col min="7685" max="7685" width="16.42578125" style="4" customWidth="1"/>
    <col min="7686" max="7686" width="15.85546875" style="4" customWidth="1"/>
    <col min="7687" max="7687" width="17.140625" style="4" customWidth="1"/>
    <col min="7688" max="7688" width="14" style="4" customWidth="1"/>
    <col min="7689" max="7689" width="11" style="4" customWidth="1"/>
    <col min="7690" max="7690" width="14.42578125" style="4" customWidth="1"/>
    <col min="7691" max="7692" width="12.7109375" style="4" customWidth="1"/>
    <col min="7693" max="7693" width="11.28515625" style="4" customWidth="1"/>
    <col min="7694" max="7694" width="10.85546875" style="4" customWidth="1"/>
    <col min="7695" max="7695" width="14.28515625" style="4" customWidth="1"/>
    <col min="7696" max="7696" width="16" style="4" customWidth="1"/>
    <col min="7697" max="7697" width="22.5703125" style="4" customWidth="1"/>
    <col min="7698" max="7698" width="7.85546875" style="4"/>
    <col min="7699" max="7699" width="12.42578125" style="4" customWidth="1"/>
    <col min="7700" max="7936" width="7.85546875" style="4"/>
    <col min="7937" max="7938" width="10" style="4" customWidth="1"/>
    <col min="7939" max="7939" width="8.5703125" style="4" customWidth="1"/>
    <col min="7940" max="7940" width="43.7109375" style="4" customWidth="1"/>
    <col min="7941" max="7941" width="16.42578125" style="4" customWidth="1"/>
    <col min="7942" max="7942" width="15.85546875" style="4" customWidth="1"/>
    <col min="7943" max="7943" width="17.140625" style="4" customWidth="1"/>
    <col min="7944" max="7944" width="14" style="4" customWidth="1"/>
    <col min="7945" max="7945" width="11" style="4" customWidth="1"/>
    <col min="7946" max="7946" width="14.42578125" style="4" customWidth="1"/>
    <col min="7947" max="7948" width="12.7109375" style="4" customWidth="1"/>
    <col min="7949" max="7949" width="11.28515625" style="4" customWidth="1"/>
    <col min="7950" max="7950" width="10.85546875" style="4" customWidth="1"/>
    <col min="7951" max="7951" width="14.28515625" style="4" customWidth="1"/>
    <col min="7952" max="7952" width="16" style="4" customWidth="1"/>
    <col min="7953" max="7953" width="22.5703125" style="4" customWidth="1"/>
    <col min="7954" max="7954" width="7.85546875" style="4"/>
    <col min="7955" max="7955" width="12.42578125" style="4" customWidth="1"/>
    <col min="7956" max="8192" width="7.85546875" style="4"/>
    <col min="8193" max="8194" width="10" style="4" customWidth="1"/>
    <col min="8195" max="8195" width="8.5703125" style="4" customWidth="1"/>
    <col min="8196" max="8196" width="43.7109375" style="4" customWidth="1"/>
    <col min="8197" max="8197" width="16.42578125" style="4" customWidth="1"/>
    <col min="8198" max="8198" width="15.85546875" style="4" customWidth="1"/>
    <col min="8199" max="8199" width="17.140625" style="4" customWidth="1"/>
    <col min="8200" max="8200" width="14" style="4" customWidth="1"/>
    <col min="8201" max="8201" width="11" style="4" customWidth="1"/>
    <col min="8202" max="8202" width="14.42578125" style="4" customWidth="1"/>
    <col min="8203" max="8204" width="12.7109375" style="4" customWidth="1"/>
    <col min="8205" max="8205" width="11.28515625" style="4" customWidth="1"/>
    <col min="8206" max="8206" width="10.85546875" style="4" customWidth="1"/>
    <col min="8207" max="8207" width="14.28515625" style="4" customWidth="1"/>
    <col min="8208" max="8208" width="16" style="4" customWidth="1"/>
    <col min="8209" max="8209" width="22.5703125" style="4" customWidth="1"/>
    <col min="8210" max="8210" width="7.85546875" style="4"/>
    <col min="8211" max="8211" width="12.42578125" style="4" customWidth="1"/>
    <col min="8212" max="8448" width="7.85546875" style="4"/>
    <col min="8449" max="8450" width="10" style="4" customWidth="1"/>
    <col min="8451" max="8451" width="8.5703125" style="4" customWidth="1"/>
    <col min="8452" max="8452" width="43.7109375" style="4" customWidth="1"/>
    <col min="8453" max="8453" width="16.42578125" style="4" customWidth="1"/>
    <col min="8454" max="8454" width="15.85546875" style="4" customWidth="1"/>
    <col min="8455" max="8455" width="17.140625" style="4" customWidth="1"/>
    <col min="8456" max="8456" width="14" style="4" customWidth="1"/>
    <col min="8457" max="8457" width="11" style="4" customWidth="1"/>
    <col min="8458" max="8458" width="14.42578125" style="4" customWidth="1"/>
    <col min="8459" max="8460" width="12.7109375" style="4" customWidth="1"/>
    <col min="8461" max="8461" width="11.28515625" style="4" customWidth="1"/>
    <col min="8462" max="8462" width="10.85546875" style="4" customWidth="1"/>
    <col min="8463" max="8463" width="14.28515625" style="4" customWidth="1"/>
    <col min="8464" max="8464" width="16" style="4" customWidth="1"/>
    <col min="8465" max="8465" width="22.5703125" style="4" customWidth="1"/>
    <col min="8466" max="8466" width="7.85546875" style="4"/>
    <col min="8467" max="8467" width="12.42578125" style="4" customWidth="1"/>
    <col min="8468" max="8704" width="7.85546875" style="4"/>
    <col min="8705" max="8706" width="10" style="4" customWidth="1"/>
    <col min="8707" max="8707" width="8.5703125" style="4" customWidth="1"/>
    <col min="8708" max="8708" width="43.7109375" style="4" customWidth="1"/>
    <col min="8709" max="8709" width="16.42578125" style="4" customWidth="1"/>
    <col min="8710" max="8710" width="15.85546875" style="4" customWidth="1"/>
    <col min="8711" max="8711" width="17.140625" style="4" customWidth="1"/>
    <col min="8712" max="8712" width="14" style="4" customWidth="1"/>
    <col min="8713" max="8713" width="11" style="4" customWidth="1"/>
    <col min="8714" max="8714" width="14.42578125" style="4" customWidth="1"/>
    <col min="8715" max="8716" width="12.7109375" style="4" customWidth="1"/>
    <col min="8717" max="8717" width="11.28515625" style="4" customWidth="1"/>
    <col min="8718" max="8718" width="10.85546875" style="4" customWidth="1"/>
    <col min="8719" max="8719" width="14.28515625" style="4" customWidth="1"/>
    <col min="8720" max="8720" width="16" style="4" customWidth="1"/>
    <col min="8721" max="8721" width="22.5703125" style="4" customWidth="1"/>
    <col min="8722" max="8722" width="7.85546875" style="4"/>
    <col min="8723" max="8723" width="12.42578125" style="4" customWidth="1"/>
    <col min="8724" max="8960" width="7.85546875" style="4"/>
    <col min="8961" max="8962" width="10" style="4" customWidth="1"/>
    <col min="8963" max="8963" width="8.5703125" style="4" customWidth="1"/>
    <col min="8964" max="8964" width="43.7109375" style="4" customWidth="1"/>
    <col min="8965" max="8965" width="16.42578125" style="4" customWidth="1"/>
    <col min="8966" max="8966" width="15.85546875" style="4" customWidth="1"/>
    <col min="8967" max="8967" width="17.140625" style="4" customWidth="1"/>
    <col min="8968" max="8968" width="14" style="4" customWidth="1"/>
    <col min="8969" max="8969" width="11" style="4" customWidth="1"/>
    <col min="8970" max="8970" width="14.42578125" style="4" customWidth="1"/>
    <col min="8971" max="8972" width="12.7109375" style="4" customWidth="1"/>
    <col min="8973" max="8973" width="11.28515625" style="4" customWidth="1"/>
    <col min="8974" max="8974" width="10.85546875" style="4" customWidth="1"/>
    <col min="8975" max="8975" width="14.28515625" style="4" customWidth="1"/>
    <col min="8976" max="8976" width="16" style="4" customWidth="1"/>
    <col min="8977" max="8977" width="22.5703125" style="4" customWidth="1"/>
    <col min="8978" max="8978" width="7.85546875" style="4"/>
    <col min="8979" max="8979" width="12.42578125" style="4" customWidth="1"/>
    <col min="8980" max="9216" width="7.85546875" style="4"/>
    <col min="9217" max="9218" width="10" style="4" customWidth="1"/>
    <col min="9219" max="9219" width="8.5703125" style="4" customWidth="1"/>
    <col min="9220" max="9220" width="43.7109375" style="4" customWidth="1"/>
    <col min="9221" max="9221" width="16.42578125" style="4" customWidth="1"/>
    <col min="9222" max="9222" width="15.85546875" style="4" customWidth="1"/>
    <col min="9223" max="9223" width="17.140625" style="4" customWidth="1"/>
    <col min="9224" max="9224" width="14" style="4" customWidth="1"/>
    <col min="9225" max="9225" width="11" style="4" customWidth="1"/>
    <col min="9226" max="9226" width="14.42578125" style="4" customWidth="1"/>
    <col min="9227" max="9228" width="12.7109375" style="4" customWidth="1"/>
    <col min="9229" max="9229" width="11.28515625" style="4" customWidth="1"/>
    <col min="9230" max="9230" width="10.85546875" style="4" customWidth="1"/>
    <col min="9231" max="9231" width="14.28515625" style="4" customWidth="1"/>
    <col min="9232" max="9232" width="16" style="4" customWidth="1"/>
    <col min="9233" max="9233" width="22.5703125" style="4" customWidth="1"/>
    <col min="9234" max="9234" width="7.85546875" style="4"/>
    <col min="9235" max="9235" width="12.42578125" style="4" customWidth="1"/>
    <col min="9236" max="9472" width="7.85546875" style="4"/>
    <col min="9473" max="9474" width="10" style="4" customWidth="1"/>
    <col min="9475" max="9475" width="8.5703125" style="4" customWidth="1"/>
    <col min="9476" max="9476" width="43.7109375" style="4" customWidth="1"/>
    <col min="9477" max="9477" width="16.42578125" style="4" customWidth="1"/>
    <col min="9478" max="9478" width="15.85546875" style="4" customWidth="1"/>
    <col min="9479" max="9479" width="17.140625" style="4" customWidth="1"/>
    <col min="9480" max="9480" width="14" style="4" customWidth="1"/>
    <col min="9481" max="9481" width="11" style="4" customWidth="1"/>
    <col min="9482" max="9482" width="14.42578125" style="4" customWidth="1"/>
    <col min="9483" max="9484" width="12.7109375" style="4" customWidth="1"/>
    <col min="9485" max="9485" width="11.28515625" style="4" customWidth="1"/>
    <col min="9486" max="9486" width="10.85546875" style="4" customWidth="1"/>
    <col min="9487" max="9487" width="14.28515625" style="4" customWidth="1"/>
    <col min="9488" max="9488" width="16" style="4" customWidth="1"/>
    <col min="9489" max="9489" width="22.5703125" style="4" customWidth="1"/>
    <col min="9490" max="9490" width="7.85546875" style="4"/>
    <col min="9491" max="9491" width="12.42578125" style="4" customWidth="1"/>
    <col min="9492" max="9728" width="7.85546875" style="4"/>
    <col min="9729" max="9730" width="10" style="4" customWidth="1"/>
    <col min="9731" max="9731" width="8.5703125" style="4" customWidth="1"/>
    <col min="9732" max="9732" width="43.7109375" style="4" customWidth="1"/>
    <col min="9733" max="9733" width="16.42578125" style="4" customWidth="1"/>
    <col min="9734" max="9734" width="15.85546875" style="4" customWidth="1"/>
    <col min="9735" max="9735" width="17.140625" style="4" customWidth="1"/>
    <col min="9736" max="9736" width="14" style="4" customWidth="1"/>
    <col min="9737" max="9737" width="11" style="4" customWidth="1"/>
    <col min="9738" max="9738" width="14.42578125" style="4" customWidth="1"/>
    <col min="9739" max="9740" width="12.7109375" style="4" customWidth="1"/>
    <col min="9741" max="9741" width="11.28515625" style="4" customWidth="1"/>
    <col min="9742" max="9742" width="10.85546875" style="4" customWidth="1"/>
    <col min="9743" max="9743" width="14.28515625" style="4" customWidth="1"/>
    <col min="9744" max="9744" width="16" style="4" customWidth="1"/>
    <col min="9745" max="9745" width="22.5703125" style="4" customWidth="1"/>
    <col min="9746" max="9746" width="7.85546875" style="4"/>
    <col min="9747" max="9747" width="12.42578125" style="4" customWidth="1"/>
    <col min="9748" max="9984" width="7.85546875" style="4"/>
    <col min="9985" max="9986" width="10" style="4" customWidth="1"/>
    <col min="9987" max="9987" width="8.5703125" style="4" customWidth="1"/>
    <col min="9988" max="9988" width="43.7109375" style="4" customWidth="1"/>
    <col min="9989" max="9989" width="16.42578125" style="4" customWidth="1"/>
    <col min="9990" max="9990" width="15.85546875" style="4" customWidth="1"/>
    <col min="9991" max="9991" width="17.140625" style="4" customWidth="1"/>
    <col min="9992" max="9992" width="14" style="4" customWidth="1"/>
    <col min="9993" max="9993" width="11" style="4" customWidth="1"/>
    <col min="9994" max="9994" width="14.42578125" style="4" customWidth="1"/>
    <col min="9995" max="9996" width="12.7109375" style="4" customWidth="1"/>
    <col min="9997" max="9997" width="11.28515625" style="4" customWidth="1"/>
    <col min="9998" max="9998" width="10.85546875" style="4" customWidth="1"/>
    <col min="9999" max="9999" width="14.28515625" style="4" customWidth="1"/>
    <col min="10000" max="10000" width="16" style="4" customWidth="1"/>
    <col min="10001" max="10001" width="22.5703125" style="4" customWidth="1"/>
    <col min="10002" max="10002" width="7.85546875" style="4"/>
    <col min="10003" max="10003" width="12.42578125" style="4" customWidth="1"/>
    <col min="10004" max="10240" width="7.85546875" style="4"/>
    <col min="10241" max="10242" width="10" style="4" customWidth="1"/>
    <col min="10243" max="10243" width="8.5703125" style="4" customWidth="1"/>
    <col min="10244" max="10244" width="43.7109375" style="4" customWidth="1"/>
    <col min="10245" max="10245" width="16.42578125" style="4" customWidth="1"/>
    <col min="10246" max="10246" width="15.85546875" style="4" customWidth="1"/>
    <col min="10247" max="10247" width="17.140625" style="4" customWidth="1"/>
    <col min="10248" max="10248" width="14" style="4" customWidth="1"/>
    <col min="10249" max="10249" width="11" style="4" customWidth="1"/>
    <col min="10250" max="10250" width="14.42578125" style="4" customWidth="1"/>
    <col min="10251" max="10252" width="12.7109375" style="4" customWidth="1"/>
    <col min="10253" max="10253" width="11.28515625" style="4" customWidth="1"/>
    <col min="10254" max="10254" width="10.85546875" style="4" customWidth="1"/>
    <col min="10255" max="10255" width="14.28515625" style="4" customWidth="1"/>
    <col min="10256" max="10256" width="16" style="4" customWidth="1"/>
    <col min="10257" max="10257" width="22.5703125" style="4" customWidth="1"/>
    <col min="10258" max="10258" width="7.85546875" style="4"/>
    <col min="10259" max="10259" width="12.42578125" style="4" customWidth="1"/>
    <col min="10260" max="10496" width="7.85546875" style="4"/>
    <col min="10497" max="10498" width="10" style="4" customWidth="1"/>
    <col min="10499" max="10499" width="8.5703125" style="4" customWidth="1"/>
    <col min="10500" max="10500" width="43.7109375" style="4" customWidth="1"/>
    <col min="10501" max="10501" width="16.42578125" style="4" customWidth="1"/>
    <col min="10502" max="10502" width="15.85546875" style="4" customWidth="1"/>
    <col min="10503" max="10503" width="17.140625" style="4" customWidth="1"/>
    <col min="10504" max="10504" width="14" style="4" customWidth="1"/>
    <col min="10505" max="10505" width="11" style="4" customWidth="1"/>
    <col min="10506" max="10506" width="14.42578125" style="4" customWidth="1"/>
    <col min="10507" max="10508" width="12.7109375" style="4" customWidth="1"/>
    <col min="10509" max="10509" width="11.28515625" style="4" customWidth="1"/>
    <col min="10510" max="10510" width="10.85546875" style="4" customWidth="1"/>
    <col min="10511" max="10511" width="14.28515625" style="4" customWidth="1"/>
    <col min="10512" max="10512" width="16" style="4" customWidth="1"/>
    <col min="10513" max="10513" width="22.5703125" style="4" customWidth="1"/>
    <col min="10514" max="10514" width="7.85546875" style="4"/>
    <col min="10515" max="10515" width="12.42578125" style="4" customWidth="1"/>
    <col min="10516" max="10752" width="7.85546875" style="4"/>
    <col min="10753" max="10754" width="10" style="4" customWidth="1"/>
    <col min="10755" max="10755" width="8.5703125" style="4" customWidth="1"/>
    <col min="10756" max="10756" width="43.7109375" style="4" customWidth="1"/>
    <col min="10757" max="10757" width="16.42578125" style="4" customWidth="1"/>
    <col min="10758" max="10758" width="15.85546875" style="4" customWidth="1"/>
    <col min="10759" max="10759" width="17.140625" style="4" customWidth="1"/>
    <col min="10760" max="10760" width="14" style="4" customWidth="1"/>
    <col min="10761" max="10761" width="11" style="4" customWidth="1"/>
    <col min="10762" max="10762" width="14.42578125" style="4" customWidth="1"/>
    <col min="10763" max="10764" width="12.7109375" style="4" customWidth="1"/>
    <col min="10765" max="10765" width="11.28515625" style="4" customWidth="1"/>
    <col min="10766" max="10766" width="10.85546875" style="4" customWidth="1"/>
    <col min="10767" max="10767" width="14.28515625" style="4" customWidth="1"/>
    <col min="10768" max="10768" width="16" style="4" customWidth="1"/>
    <col min="10769" max="10769" width="22.5703125" style="4" customWidth="1"/>
    <col min="10770" max="10770" width="7.85546875" style="4"/>
    <col min="10771" max="10771" width="12.42578125" style="4" customWidth="1"/>
    <col min="10772" max="11008" width="7.85546875" style="4"/>
    <col min="11009" max="11010" width="10" style="4" customWidth="1"/>
    <col min="11011" max="11011" width="8.5703125" style="4" customWidth="1"/>
    <col min="11012" max="11012" width="43.7109375" style="4" customWidth="1"/>
    <col min="11013" max="11013" width="16.42578125" style="4" customWidth="1"/>
    <col min="11014" max="11014" width="15.85546875" style="4" customWidth="1"/>
    <col min="11015" max="11015" width="17.140625" style="4" customWidth="1"/>
    <col min="11016" max="11016" width="14" style="4" customWidth="1"/>
    <col min="11017" max="11017" width="11" style="4" customWidth="1"/>
    <col min="11018" max="11018" width="14.42578125" style="4" customWidth="1"/>
    <col min="11019" max="11020" width="12.7109375" style="4" customWidth="1"/>
    <col min="11021" max="11021" width="11.28515625" style="4" customWidth="1"/>
    <col min="11022" max="11022" width="10.85546875" style="4" customWidth="1"/>
    <col min="11023" max="11023" width="14.28515625" style="4" customWidth="1"/>
    <col min="11024" max="11024" width="16" style="4" customWidth="1"/>
    <col min="11025" max="11025" width="22.5703125" style="4" customWidth="1"/>
    <col min="11026" max="11026" width="7.85546875" style="4"/>
    <col min="11027" max="11027" width="12.42578125" style="4" customWidth="1"/>
    <col min="11028" max="11264" width="7.85546875" style="4"/>
    <col min="11265" max="11266" width="10" style="4" customWidth="1"/>
    <col min="11267" max="11267" width="8.5703125" style="4" customWidth="1"/>
    <col min="11268" max="11268" width="43.7109375" style="4" customWidth="1"/>
    <col min="11269" max="11269" width="16.42578125" style="4" customWidth="1"/>
    <col min="11270" max="11270" width="15.85546875" style="4" customWidth="1"/>
    <col min="11271" max="11271" width="17.140625" style="4" customWidth="1"/>
    <col min="11272" max="11272" width="14" style="4" customWidth="1"/>
    <col min="11273" max="11273" width="11" style="4" customWidth="1"/>
    <col min="11274" max="11274" width="14.42578125" style="4" customWidth="1"/>
    <col min="11275" max="11276" width="12.7109375" style="4" customWidth="1"/>
    <col min="11277" max="11277" width="11.28515625" style="4" customWidth="1"/>
    <col min="11278" max="11278" width="10.85546875" style="4" customWidth="1"/>
    <col min="11279" max="11279" width="14.28515625" style="4" customWidth="1"/>
    <col min="11280" max="11280" width="16" style="4" customWidth="1"/>
    <col min="11281" max="11281" width="22.5703125" style="4" customWidth="1"/>
    <col min="11282" max="11282" width="7.85546875" style="4"/>
    <col min="11283" max="11283" width="12.42578125" style="4" customWidth="1"/>
    <col min="11284" max="11520" width="7.85546875" style="4"/>
    <col min="11521" max="11522" width="10" style="4" customWidth="1"/>
    <col min="11523" max="11523" width="8.5703125" style="4" customWidth="1"/>
    <col min="11524" max="11524" width="43.7109375" style="4" customWidth="1"/>
    <col min="11525" max="11525" width="16.42578125" style="4" customWidth="1"/>
    <col min="11526" max="11526" width="15.85546875" style="4" customWidth="1"/>
    <col min="11527" max="11527" width="17.140625" style="4" customWidth="1"/>
    <col min="11528" max="11528" width="14" style="4" customWidth="1"/>
    <col min="11529" max="11529" width="11" style="4" customWidth="1"/>
    <col min="11530" max="11530" width="14.42578125" style="4" customWidth="1"/>
    <col min="11531" max="11532" width="12.7109375" style="4" customWidth="1"/>
    <col min="11533" max="11533" width="11.28515625" style="4" customWidth="1"/>
    <col min="11534" max="11534" width="10.85546875" style="4" customWidth="1"/>
    <col min="11535" max="11535" width="14.28515625" style="4" customWidth="1"/>
    <col min="11536" max="11536" width="16" style="4" customWidth="1"/>
    <col min="11537" max="11537" width="22.5703125" style="4" customWidth="1"/>
    <col min="11538" max="11538" width="7.85546875" style="4"/>
    <col min="11539" max="11539" width="12.42578125" style="4" customWidth="1"/>
    <col min="11540" max="11776" width="7.85546875" style="4"/>
    <col min="11777" max="11778" width="10" style="4" customWidth="1"/>
    <col min="11779" max="11779" width="8.5703125" style="4" customWidth="1"/>
    <col min="11780" max="11780" width="43.7109375" style="4" customWidth="1"/>
    <col min="11781" max="11781" width="16.42578125" style="4" customWidth="1"/>
    <col min="11782" max="11782" width="15.85546875" style="4" customWidth="1"/>
    <col min="11783" max="11783" width="17.140625" style="4" customWidth="1"/>
    <col min="11784" max="11784" width="14" style="4" customWidth="1"/>
    <col min="11785" max="11785" width="11" style="4" customWidth="1"/>
    <col min="11786" max="11786" width="14.42578125" style="4" customWidth="1"/>
    <col min="11787" max="11788" width="12.7109375" style="4" customWidth="1"/>
    <col min="11789" max="11789" width="11.28515625" style="4" customWidth="1"/>
    <col min="11790" max="11790" width="10.85546875" style="4" customWidth="1"/>
    <col min="11791" max="11791" width="14.28515625" style="4" customWidth="1"/>
    <col min="11792" max="11792" width="16" style="4" customWidth="1"/>
    <col min="11793" max="11793" width="22.5703125" style="4" customWidth="1"/>
    <col min="11794" max="11794" width="7.85546875" style="4"/>
    <col min="11795" max="11795" width="12.42578125" style="4" customWidth="1"/>
    <col min="11796" max="12032" width="7.85546875" style="4"/>
    <col min="12033" max="12034" width="10" style="4" customWidth="1"/>
    <col min="12035" max="12035" width="8.5703125" style="4" customWidth="1"/>
    <col min="12036" max="12036" width="43.7109375" style="4" customWidth="1"/>
    <col min="12037" max="12037" width="16.42578125" style="4" customWidth="1"/>
    <col min="12038" max="12038" width="15.85546875" style="4" customWidth="1"/>
    <col min="12039" max="12039" width="17.140625" style="4" customWidth="1"/>
    <col min="12040" max="12040" width="14" style="4" customWidth="1"/>
    <col min="12041" max="12041" width="11" style="4" customWidth="1"/>
    <col min="12042" max="12042" width="14.42578125" style="4" customWidth="1"/>
    <col min="12043" max="12044" width="12.7109375" style="4" customWidth="1"/>
    <col min="12045" max="12045" width="11.28515625" style="4" customWidth="1"/>
    <col min="12046" max="12046" width="10.85546875" style="4" customWidth="1"/>
    <col min="12047" max="12047" width="14.28515625" style="4" customWidth="1"/>
    <col min="12048" max="12048" width="16" style="4" customWidth="1"/>
    <col min="12049" max="12049" width="22.5703125" style="4" customWidth="1"/>
    <col min="12050" max="12050" width="7.85546875" style="4"/>
    <col min="12051" max="12051" width="12.42578125" style="4" customWidth="1"/>
    <col min="12052" max="12288" width="7.85546875" style="4"/>
    <col min="12289" max="12290" width="10" style="4" customWidth="1"/>
    <col min="12291" max="12291" width="8.5703125" style="4" customWidth="1"/>
    <col min="12292" max="12292" width="43.7109375" style="4" customWidth="1"/>
    <col min="12293" max="12293" width="16.42578125" style="4" customWidth="1"/>
    <col min="12294" max="12294" width="15.85546875" style="4" customWidth="1"/>
    <col min="12295" max="12295" width="17.140625" style="4" customWidth="1"/>
    <col min="12296" max="12296" width="14" style="4" customWidth="1"/>
    <col min="12297" max="12297" width="11" style="4" customWidth="1"/>
    <col min="12298" max="12298" width="14.42578125" style="4" customWidth="1"/>
    <col min="12299" max="12300" width="12.7109375" style="4" customWidth="1"/>
    <col min="12301" max="12301" width="11.28515625" style="4" customWidth="1"/>
    <col min="12302" max="12302" width="10.85546875" style="4" customWidth="1"/>
    <col min="12303" max="12303" width="14.28515625" style="4" customWidth="1"/>
    <col min="12304" max="12304" width="16" style="4" customWidth="1"/>
    <col min="12305" max="12305" width="22.5703125" style="4" customWidth="1"/>
    <col min="12306" max="12306" width="7.85546875" style="4"/>
    <col min="12307" max="12307" width="12.42578125" style="4" customWidth="1"/>
    <col min="12308" max="12544" width="7.85546875" style="4"/>
    <col min="12545" max="12546" width="10" style="4" customWidth="1"/>
    <col min="12547" max="12547" width="8.5703125" style="4" customWidth="1"/>
    <col min="12548" max="12548" width="43.7109375" style="4" customWidth="1"/>
    <col min="12549" max="12549" width="16.42578125" style="4" customWidth="1"/>
    <col min="12550" max="12550" width="15.85546875" style="4" customWidth="1"/>
    <col min="12551" max="12551" width="17.140625" style="4" customWidth="1"/>
    <col min="12552" max="12552" width="14" style="4" customWidth="1"/>
    <col min="12553" max="12553" width="11" style="4" customWidth="1"/>
    <col min="12554" max="12554" width="14.42578125" style="4" customWidth="1"/>
    <col min="12555" max="12556" width="12.7109375" style="4" customWidth="1"/>
    <col min="12557" max="12557" width="11.28515625" style="4" customWidth="1"/>
    <col min="12558" max="12558" width="10.85546875" style="4" customWidth="1"/>
    <col min="12559" max="12559" width="14.28515625" style="4" customWidth="1"/>
    <col min="12560" max="12560" width="16" style="4" customWidth="1"/>
    <col min="12561" max="12561" width="22.5703125" style="4" customWidth="1"/>
    <col min="12562" max="12562" width="7.85546875" style="4"/>
    <col min="12563" max="12563" width="12.42578125" style="4" customWidth="1"/>
    <col min="12564" max="12800" width="7.85546875" style="4"/>
    <col min="12801" max="12802" width="10" style="4" customWidth="1"/>
    <col min="12803" max="12803" width="8.5703125" style="4" customWidth="1"/>
    <col min="12804" max="12804" width="43.7109375" style="4" customWidth="1"/>
    <col min="12805" max="12805" width="16.42578125" style="4" customWidth="1"/>
    <col min="12806" max="12806" width="15.85546875" style="4" customWidth="1"/>
    <col min="12807" max="12807" width="17.140625" style="4" customWidth="1"/>
    <col min="12808" max="12808" width="14" style="4" customWidth="1"/>
    <col min="12809" max="12809" width="11" style="4" customWidth="1"/>
    <col min="12810" max="12810" width="14.42578125" style="4" customWidth="1"/>
    <col min="12811" max="12812" width="12.7109375" style="4" customWidth="1"/>
    <col min="12813" max="12813" width="11.28515625" style="4" customWidth="1"/>
    <col min="12814" max="12814" width="10.85546875" style="4" customWidth="1"/>
    <col min="12815" max="12815" width="14.28515625" style="4" customWidth="1"/>
    <col min="12816" max="12816" width="16" style="4" customWidth="1"/>
    <col min="12817" max="12817" width="22.5703125" style="4" customWidth="1"/>
    <col min="12818" max="12818" width="7.85546875" style="4"/>
    <col min="12819" max="12819" width="12.42578125" style="4" customWidth="1"/>
    <col min="12820" max="13056" width="7.85546875" style="4"/>
    <col min="13057" max="13058" width="10" style="4" customWidth="1"/>
    <col min="13059" max="13059" width="8.5703125" style="4" customWidth="1"/>
    <col min="13060" max="13060" width="43.7109375" style="4" customWidth="1"/>
    <col min="13061" max="13061" width="16.42578125" style="4" customWidth="1"/>
    <col min="13062" max="13062" width="15.85546875" style="4" customWidth="1"/>
    <col min="13063" max="13063" width="17.140625" style="4" customWidth="1"/>
    <col min="13064" max="13064" width="14" style="4" customWidth="1"/>
    <col min="13065" max="13065" width="11" style="4" customWidth="1"/>
    <col min="13066" max="13066" width="14.42578125" style="4" customWidth="1"/>
    <col min="13067" max="13068" width="12.7109375" style="4" customWidth="1"/>
    <col min="13069" max="13069" width="11.28515625" style="4" customWidth="1"/>
    <col min="13070" max="13070" width="10.85546875" style="4" customWidth="1"/>
    <col min="13071" max="13071" width="14.28515625" style="4" customWidth="1"/>
    <col min="13072" max="13072" width="16" style="4" customWidth="1"/>
    <col min="13073" max="13073" width="22.5703125" style="4" customWidth="1"/>
    <col min="13074" max="13074" width="7.85546875" style="4"/>
    <col min="13075" max="13075" width="12.42578125" style="4" customWidth="1"/>
    <col min="13076" max="13312" width="7.85546875" style="4"/>
    <col min="13313" max="13314" width="10" style="4" customWidth="1"/>
    <col min="13315" max="13315" width="8.5703125" style="4" customWidth="1"/>
    <col min="13316" max="13316" width="43.7109375" style="4" customWidth="1"/>
    <col min="13317" max="13317" width="16.42578125" style="4" customWidth="1"/>
    <col min="13318" max="13318" width="15.85546875" style="4" customWidth="1"/>
    <col min="13319" max="13319" width="17.140625" style="4" customWidth="1"/>
    <col min="13320" max="13320" width="14" style="4" customWidth="1"/>
    <col min="13321" max="13321" width="11" style="4" customWidth="1"/>
    <col min="13322" max="13322" width="14.42578125" style="4" customWidth="1"/>
    <col min="13323" max="13324" width="12.7109375" style="4" customWidth="1"/>
    <col min="13325" max="13325" width="11.28515625" style="4" customWidth="1"/>
    <col min="13326" max="13326" width="10.85546875" style="4" customWidth="1"/>
    <col min="13327" max="13327" width="14.28515625" style="4" customWidth="1"/>
    <col min="13328" max="13328" width="16" style="4" customWidth="1"/>
    <col min="13329" max="13329" width="22.5703125" style="4" customWidth="1"/>
    <col min="13330" max="13330" width="7.85546875" style="4"/>
    <col min="13331" max="13331" width="12.42578125" style="4" customWidth="1"/>
    <col min="13332" max="13568" width="7.85546875" style="4"/>
    <col min="13569" max="13570" width="10" style="4" customWidth="1"/>
    <col min="13571" max="13571" width="8.5703125" style="4" customWidth="1"/>
    <col min="13572" max="13572" width="43.7109375" style="4" customWidth="1"/>
    <col min="13573" max="13573" width="16.42578125" style="4" customWidth="1"/>
    <col min="13574" max="13574" width="15.85546875" style="4" customWidth="1"/>
    <col min="13575" max="13575" width="17.140625" style="4" customWidth="1"/>
    <col min="13576" max="13576" width="14" style="4" customWidth="1"/>
    <col min="13577" max="13577" width="11" style="4" customWidth="1"/>
    <col min="13578" max="13578" width="14.42578125" style="4" customWidth="1"/>
    <col min="13579" max="13580" width="12.7109375" style="4" customWidth="1"/>
    <col min="13581" max="13581" width="11.28515625" style="4" customWidth="1"/>
    <col min="13582" max="13582" width="10.85546875" style="4" customWidth="1"/>
    <col min="13583" max="13583" width="14.28515625" style="4" customWidth="1"/>
    <col min="13584" max="13584" width="16" style="4" customWidth="1"/>
    <col min="13585" max="13585" width="22.5703125" style="4" customWidth="1"/>
    <col min="13586" max="13586" width="7.85546875" style="4"/>
    <col min="13587" max="13587" width="12.42578125" style="4" customWidth="1"/>
    <col min="13588" max="13824" width="7.85546875" style="4"/>
    <col min="13825" max="13826" width="10" style="4" customWidth="1"/>
    <col min="13827" max="13827" width="8.5703125" style="4" customWidth="1"/>
    <col min="13828" max="13828" width="43.7109375" style="4" customWidth="1"/>
    <col min="13829" max="13829" width="16.42578125" style="4" customWidth="1"/>
    <col min="13830" max="13830" width="15.85546875" style="4" customWidth="1"/>
    <col min="13831" max="13831" width="17.140625" style="4" customWidth="1"/>
    <col min="13832" max="13832" width="14" style="4" customWidth="1"/>
    <col min="13833" max="13833" width="11" style="4" customWidth="1"/>
    <col min="13834" max="13834" width="14.42578125" style="4" customWidth="1"/>
    <col min="13835" max="13836" width="12.7109375" style="4" customWidth="1"/>
    <col min="13837" max="13837" width="11.28515625" style="4" customWidth="1"/>
    <col min="13838" max="13838" width="10.85546875" style="4" customWidth="1"/>
    <col min="13839" max="13839" width="14.28515625" style="4" customWidth="1"/>
    <col min="13840" max="13840" width="16" style="4" customWidth="1"/>
    <col min="13841" max="13841" width="22.5703125" style="4" customWidth="1"/>
    <col min="13842" max="13842" width="7.85546875" style="4"/>
    <col min="13843" max="13843" width="12.42578125" style="4" customWidth="1"/>
    <col min="13844" max="14080" width="7.85546875" style="4"/>
    <col min="14081" max="14082" width="10" style="4" customWidth="1"/>
    <col min="14083" max="14083" width="8.5703125" style="4" customWidth="1"/>
    <col min="14084" max="14084" width="43.7109375" style="4" customWidth="1"/>
    <col min="14085" max="14085" width="16.42578125" style="4" customWidth="1"/>
    <col min="14086" max="14086" width="15.85546875" style="4" customWidth="1"/>
    <col min="14087" max="14087" width="17.140625" style="4" customWidth="1"/>
    <col min="14088" max="14088" width="14" style="4" customWidth="1"/>
    <col min="14089" max="14089" width="11" style="4" customWidth="1"/>
    <col min="14090" max="14090" width="14.42578125" style="4" customWidth="1"/>
    <col min="14091" max="14092" width="12.7109375" style="4" customWidth="1"/>
    <col min="14093" max="14093" width="11.28515625" style="4" customWidth="1"/>
    <col min="14094" max="14094" width="10.85546875" style="4" customWidth="1"/>
    <col min="14095" max="14095" width="14.28515625" style="4" customWidth="1"/>
    <col min="14096" max="14096" width="16" style="4" customWidth="1"/>
    <col min="14097" max="14097" width="22.5703125" style="4" customWidth="1"/>
    <col min="14098" max="14098" width="7.85546875" style="4"/>
    <col min="14099" max="14099" width="12.42578125" style="4" customWidth="1"/>
    <col min="14100" max="14336" width="7.85546875" style="4"/>
    <col min="14337" max="14338" width="10" style="4" customWidth="1"/>
    <col min="14339" max="14339" width="8.5703125" style="4" customWidth="1"/>
    <col min="14340" max="14340" width="43.7109375" style="4" customWidth="1"/>
    <col min="14341" max="14341" width="16.42578125" style="4" customWidth="1"/>
    <col min="14342" max="14342" width="15.85546875" style="4" customWidth="1"/>
    <col min="14343" max="14343" width="17.140625" style="4" customWidth="1"/>
    <col min="14344" max="14344" width="14" style="4" customWidth="1"/>
    <col min="14345" max="14345" width="11" style="4" customWidth="1"/>
    <col min="14346" max="14346" width="14.42578125" style="4" customWidth="1"/>
    <col min="14347" max="14348" width="12.7109375" style="4" customWidth="1"/>
    <col min="14349" max="14349" width="11.28515625" style="4" customWidth="1"/>
    <col min="14350" max="14350" width="10.85546875" style="4" customWidth="1"/>
    <col min="14351" max="14351" width="14.28515625" style="4" customWidth="1"/>
    <col min="14352" max="14352" width="16" style="4" customWidth="1"/>
    <col min="14353" max="14353" width="22.5703125" style="4" customWidth="1"/>
    <col min="14354" max="14354" width="7.85546875" style="4"/>
    <col min="14355" max="14355" width="12.42578125" style="4" customWidth="1"/>
    <col min="14356" max="14592" width="7.85546875" style="4"/>
    <col min="14593" max="14594" width="10" style="4" customWidth="1"/>
    <col min="14595" max="14595" width="8.5703125" style="4" customWidth="1"/>
    <col min="14596" max="14596" width="43.7109375" style="4" customWidth="1"/>
    <col min="14597" max="14597" width="16.42578125" style="4" customWidth="1"/>
    <col min="14598" max="14598" width="15.85546875" style="4" customWidth="1"/>
    <col min="14599" max="14599" width="17.140625" style="4" customWidth="1"/>
    <col min="14600" max="14600" width="14" style="4" customWidth="1"/>
    <col min="14601" max="14601" width="11" style="4" customWidth="1"/>
    <col min="14602" max="14602" width="14.42578125" style="4" customWidth="1"/>
    <col min="14603" max="14604" width="12.7109375" style="4" customWidth="1"/>
    <col min="14605" max="14605" width="11.28515625" style="4" customWidth="1"/>
    <col min="14606" max="14606" width="10.85546875" style="4" customWidth="1"/>
    <col min="14607" max="14607" width="14.28515625" style="4" customWidth="1"/>
    <col min="14608" max="14608" width="16" style="4" customWidth="1"/>
    <col min="14609" max="14609" width="22.5703125" style="4" customWidth="1"/>
    <col min="14610" max="14610" width="7.85546875" style="4"/>
    <col min="14611" max="14611" width="12.42578125" style="4" customWidth="1"/>
    <col min="14612" max="14848" width="7.85546875" style="4"/>
    <col min="14849" max="14850" width="10" style="4" customWidth="1"/>
    <col min="14851" max="14851" width="8.5703125" style="4" customWidth="1"/>
    <col min="14852" max="14852" width="43.7109375" style="4" customWidth="1"/>
    <col min="14853" max="14853" width="16.42578125" style="4" customWidth="1"/>
    <col min="14854" max="14854" width="15.85546875" style="4" customWidth="1"/>
    <col min="14855" max="14855" width="17.140625" style="4" customWidth="1"/>
    <col min="14856" max="14856" width="14" style="4" customWidth="1"/>
    <col min="14857" max="14857" width="11" style="4" customWidth="1"/>
    <col min="14858" max="14858" width="14.42578125" style="4" customWidth="1"/>
    <col min="14859" max="14860" width="12.7109375" style="4" customWidth="1"/>
    <col min="14861" max="14861" width="11.28515625" style="4" customWidth="1"/>
    <col min="14862" max="14862" width="10.85546875" style="4" customWidth="1"/>
    <col min="14863" max="14863" width="14.28515625" style="4" customWidth="1"/>
    <col min="14864" max="14864" width="16" style="4" customWidth="1"/>
    <col min="14865" max="14865" width="22.5703125" style="4" customWidth="1"/>
    <col min="14866" max="14866" width="7.85546875" style="4"/>
    <col min="14867" max="14867" width="12.42578125" style="4" customWidth="1"/>
    <col min="14868" max="15104" width="7.85546875" style="4"/>
    <col min="15105" max="15106" width="10" style="4" customWidth="1"/>
    <col min="15107" max="15107" width="8.5703125" style="4" customWidth="1"/>
    <col min="15108" max="15108" width="43.7109375" style="4" customWidth="1"/>
    <col min="15109" max="15109" width="16.42578125" style="4" customWidth="1"/>
    <col min="15110" max="15110" width="15.85546875" style="4" customWidth="1"/>
    <col min="15111" max="15111" width="17.140625" style="4" customWidth="1"/>
    <col min="15112" max="15112" width="14" style="4" customWidth="1"/>
    <col min="15113" max="15113" width="11" style="4" customWidth="1"/>
    <col min="15114" max="15114" width="14.42578125" style="4" customWidth="1"/>
    <col min="15115" max="15116" width="12.7109375" style="4" customWidth="1"/>
    <col min="15117" max="15117" width="11.28515625" style="4" customWidth="1"/>
    <col min="15118" max="15118" width="10.85546875" style="4" customWidth="1"/>
    <col min="15119" max="15119" width="14.28515625" style="4" customWidth="1"/>
    <col min="15120" max="15120" width="16" style="4" customWidth="1"/>
    <col min="15121" max="15121" width="22.5703125" style="4" customWidth="1"/>
    <col min="15122" max="15122" width="7.85546875" style="4"/>
    <col min="15123" max="15123" width="12.42578125" style="4" customWidth="1"/>
    <col min="15124" max="15360" width="7.85546875" style="4"/>
    <col min="15361" max="15362" width="10" style="4" customWidth="1"/>
    <col min="15363" max="15363" width="8.5703125" style="4" customWidth="1"/>
    <col min="15364" max="15364" width="43.7109375" style="4" customWidth="1"/>
    <col min="15365" max="15365" width="16.42578125" style="4" customWidth="1"/>
    <col min="15366" max="15366" width="15.85546875" style="4" customWidth="1"/>
    <col min="15367" max="15367" width="17.140625" style="4" customWidth="1"/>
    <col min="15368" max="15368" width="14" style="4" customWidth="1"/>
    <col min="15369" max="15369" width="11" style="4" customWidth="1"/>
    <col min="15370" max="15370" width="14.42578125" style="4" customWidth="1"/>
    <col min="15371" max="15372" width="12.7109375" style="4" customWidth="1"/>
    <col min="15373" max="15373" width="11.28515625" style="4" customWidth="1"/>
    <col min="15374" max="15374" width="10.85546875" style="4" customWidth="1"/>
    <col min="15375" max="15375" width="14.28515625" style="4" customWidth="1"/>
    <col min="15376" max="15376" width="16" style="4" customWidth="1"/>
    <col min="15377" max="15377" width="22.5703125" style="4" customWidth="1"/>
    <col min="15378" max="15378" width="7.85546875" style="4"/>
    <col min="15379" max="15379" width="12.42578125" style="4" customWidth="1"/>
    <col min="15380" max="15616" width="7.85546875" style="4"/>
    <col min="15617" max="15618" width="10" style="4" customWidth="1"/>
    <col min="15619" max="15619" width="8.5703125" style="4" customWidth="1"/>
    <col min="15620" max="15620" width="43.7109375" style="4" customWidth="1"/>
    <col min="15621" max="15621" width="16.42578125" style="4" customWidth="1"/>
    <col min="15622" max="15622" width="15.85546875" style="4" customWidth="1"/>
    <col min="15623" max="15623" width="17.140625" style="4" customWidth="1"/>
    <col min="15624" max="15624" width="14" style="4" customWidth="1"/>
    <col min="15625" max="15625" width="11" style="4" customWidth="1"/>
    <col min="15626" max="15626" width="14.42578125" style="4" customWidth="1"/>
    <col min="15627" max="15628" width="12.7109375" style="4" customWidth="1"/>
    <col min="15629" max="15629" width="11.28515625" style="4" customWidth="1"/>
    <col min="15630" max="15630" width="10.85546875" style="4" customWidth="1"/>
    <col min="15631" max="15631" width="14.28515625" style="4" customWidth="1"/>
    <col min="15632" max="15632" width="16" style="4" customWidth="1"/>
    <col min="15633" max="15633" width="22.5703125" style="4" customWidth="1"/>
    <col min="15634" max="15634" width="7.85546875" style="4"/>
    <col min="15635" max="15635" width="12.42578125" style="4" customWidth="1"/>
    <col min="15636" max="15872" width="7.85546875" style="4"/>
    <col min="15873" max="15874" width="10" style="4" customWidth="1"/>
    <col min="15875" max="15875" width="8.5703125" style="4" customWidth="1"/>
    <col min="15876" max="15876" width="43.7109375" style="4" customWidth="1"/>
    <col min="15877" max="15877" width="16.42578125" style="4" customWidth="1"/>
    <col min="15878" max="15878" width="15.85546875" style="4" customWidth="1"/>
    <col min="15879" max="15879" width="17.140625" style="4" customWidth="1"/>
    <col min="15880" max="15880" width="14" style="4" customWidth="1"/>
    <col min="15881" max="15881" width="11" style="4" customWidth="1"/>
    <col min="15882" max="15882" width="14.42578125" style="4" customWidth="1"/>
    <col min="15883" max="15884" width="12.7109375" style="4" customWidth="1"/>
    <col min="15885" max="15885" width="11.28515625" style="4" customWidth="1"/>
    <col min="15886" max="15886" width="10.85546875" style="4" customWidth="1"/>
    <col min="15887" max="15887" width="14.28515625" style="4" customWidth="1"/>
    <col min="15888" max="15888" width="16" style="4" customWidth="1"/>
    <col min="15889" max="15889" width="22.5703125" style="4" customWidth="1"/>
    <col min="15890" max="15890" width="7.85546875" style="4"/>
    <col min="15891" max="15891" width="12.42578125" style="4" customWidth="1"/>
    <col min="15892" max="16128" width="7.85546875" style="4"/>
    <col min="16129" max="16130" width="10" style="4" customWidth="1"/>
    <col min="16131" max="16131" width="8.5703125" style="4" customWidth="1"/>
    <col min="16132" max="16132" width="43.7109375" style="4" customWidth="1"/>
    <col min="16133" max="16133" width="16.42578125" style="4" customWidth="1"/>
    <col min="16134" max="16134" width="15.85546875" style="4" customWidth="1"/>
    <col min="16135" max="16135" width="17.140625" style="4" customWidth="1"/>
    <col min="16136" max="16136" width="14" style="4" customWidth="1"/>
    <col min="16137" max="16137" width="11" style="4" customWidth="1"/>
    <col min="16138" max="16138" width="14.42578125" style="4" customWidth="1"/>
    <col min="16139" max="16140" width="12.7109375" style="4" customWidth="1"/>
    <col min="16141" max="16141" width="11.28515625" style="4" customWidth="1"/>
    <col min="16142" max="16142" width="10.85546875" style="4" customWidth="1"/>
    <col min="16143" max="16143" width="14.28515625" style="4" customWidth="1"/>
    <col min="16144" max="16144" width="16" style="4" customWidth="1"/>
    <col min="16145" max="16145" width="22.5703125" style="4" customWidth="1"/>
    <col min="16146" max="16146" width="7.85546875" style="4"/>
    <col min="16147" max="16147" width="12.42578125" style="4" customWidth="1"/>
    <col min="16148" max="16384" width="7.85546875" style="4"/>
  </cols>
  <sheetData>
    <row r="1" spans="1:17" ht="20.25" customHeight="1" x14ac:dyDescent="0.2">
      <c r="E1" s="2"/>
      <c r="F1" s="2"/>
      <c r="G1" s="2"/>
      <c r="H1" s="2"/>
      <c r="I1" s="2"/>
      <c r="J1" s="2"/>
      <c r="L1" s="3"/>
      <c r="M1" s="3"/>
      <c r="N1" s="396" t="s">
        <v>122</v>
      </c>
      <c r="O1" s="397"/>
      <c r="P1" s="397"/>
    </row>
    <row r="2" spans="1:17" ht="30.75" customHeight="1" x14ac:dyDescent="0.2">
      <c r="E2" s="2"/>
      <c r="F2" s="2"/>
      <c r="G2" s="2"/>
      <c r="H2" s="2"/>
      <c r="I2" s="2"/>
      <c r="J2" s="2"/>
      <c r="L2" s="3"/>
      <c r="M2" s="3"/>
      <c r="N2" s="375" t="s">
        <v>125</v>
      </c>
      <c r="O2" s="375"/>
      <c r="P2" s="376"/>
    </row>
    <row r="3" spans="1:17" ht="15.75" customHeight="1" x14ac:dyDescent="0.2">
      <c r="E3" s="2"/>
      <c r="F3" s="2"/>
      <c r="G3" s="2"/>
      <c r="H3" s="2"/>
      <c r="I3" s="2"/>
      <c r="J3" s="2"/>
      <c r="K3" s="5"/>
      <c r="L3" s="5"/>
      <c r="N3" s="387" t="s">
        <v>226</v>
      </c>
      <c r="O3" s="388"/>
      <c r="P3" s="388"/>
    </row>
    <row r="4" spans="1:17" ht="15.75" customHeight="1" x14ac:dyDescent="0.2">
      <c r="E4" s="2"/>
      <c r="F4" s="2"/>
      <c r="G4" s="2"/>
      <c r="H4" s="2"/>
      <c r="I4" s="2"/>
      <c r="J4" s="2"/>
      <c r="K4" s="5"/>
      <c r="L4" s="5"/>
      <c r="N4" s="115"/>
      <c r="O4" s="120"/>
      <c r="P4" s="120"/>
    </row>
    <row r="5" spans="1:17" ht="15.75" x14ac:dyDescent="0.2">
      <c r="E5" s="2"/>
      <c r="F5" s="2"/>
      <c r="G5" s="2"/>
      <c r="H5" s="2"/>
      <c r="I5" s="2"/>
      <c r="J5" s="2"/>
      <c r="K5" s="5"/>
      <c r="L5" s="5"/>
      <c r="N5" s="119"/>
      <c r="O5" s="118" t="s">
        <v>54</v>
      </c>
      <c r="P5" s="118"/>
    </row>
    <row r="6" spans="1:17" ht="15.75" customHeight="1" x14ac:dyDescent="0.2">
      <c r="A6" s="398" t="s">
        <v>76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</row>
    <row r="7" spans="1:17" ht="15.75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</row>
    <row r="8" spans="1:17" ht="18.75" x14ac:dyDescent="0.25">
      <c r="A8" s="399" t="s">
        <v>72</v>
      </c>
      <c r="B8" s="39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7" x14ac:dyDescent="0.2">
      <c r="A9" s="400" t="s">
        <v>7</v>
      </c>
      <c r="B9" s="400"/>
      <c r="C9" s="9"/>
      <c r="D9" s="9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1" t="s">
        <v>11</v>
      </c>
    </row>
    <row r="10" spans="1:17" ht="21.75" customHeight="1" x14ac:dyDescent="0.2">
      <c r="A10" s="401" t="s">
        <v>12</v>
      </c>
      <c r="B10" s="401" t="s">
        <v>13</v>
      </c>
      <c r="C10" s="401" t="s">
        <v>14</v>
      </c>
      <c r="D10" s="401" t="s">
        <v>15</v>
      </c>
      <c r="E10" s="393" t="s">
        <v>3</v>
      </c>
      <c r="F10" s="393"/>
      <c r="G10" s="393"/>
      <c r="H10" s="393"/>
      <c r="I10" s="393"/>
      <c r="J10" s="393" t="s">
        <v>4</v>
      </c>
      <c r="K10" s="393"/>
      <c r="L10" s="393"/>
      <c r="M10" s="393"/>
      <c r="N10" s="393"/>
      <c r="O10" s="393"/>
      <c r="P10" s="393" t="s">
        <v>16</v>
      </c>
    </row>
    <row r="11" spans="1:17" ht="16.5" customHeight="1" x14ac:dyDescent="0.2">
      <c r="A11" s="401"/>
      <c r="B11" s="401"/>
      <c r="C11" s="401"/>
      <c r="D11" s="401"/>
      <c r="E11" s="394" t="s">
        <v>2</v>
      </c>
      <c r="F11" s="395" t="s">
        <v>17</v>
      </c>
      <c r="G11" s="394" t="s">
        <v>18</v>
      </c>
      <c r="H11" s="394"/>
      <c r="I11" s="395" t="s">
        <v>19</v>
      </c>
      <c r="J11" s="394" t="s">
        <v>2</v>
      </c>
      <c r="K11" s="117" t="s">
        <v>20</v>
      </c>
      <c r="L11" s="395" t="s">
        <v>17</v>
      </c>
      <c r="M11" s="394" t="s">
        <v>18</v>
      </c>
      <c r="N11" s="394"/>
      <c r="O11" s="395" t="s">
        <v>19</v>
      </c>
      <c r="P11" s="393"/>
    </row>
    <row r="12" spans="1:17" ht="20.25" customHeight="1" x14ac:dyDescent="0.2">
      <c r="A12" s="401"/>
      <c r="B12" s="401"/>
      <c r="C12" s="401"/>
      <c r="D12" s="401"/>
      <c r="E12" s="394"/>
      <c r="F12" s="395"/>
      <c r="G12" s="394" t="s">
        <v>21</v>
      </c>
      <c r="H12" s="394" t="s">
        <v>22</v>
      </c>
      <c r="I12" s="395"/>
      <c r="J12" s="394"/>
      <c r="K12" s="394" t="s">
        <v>23</v>
      </c>
      <c r="L12" s="395"/>
      <c r="M12" s="394" t="s">
        <v>21</v>
      </c>
      <c r="N12" s="394" t="s">
        <v>22</v>
      </c>
      <c r="O12" s="395"/>
      <c r="P12" s="393"/>
    </row>
    <row r="13" spans="1:17" ht="45" customHeight="1" x14ac:dyDescent="0.2">
      <c r="A13" s="401"/>
      <c r="B13" s="401"/>
      <c r="C13" s="401"/>
      <c r="D13" s="401"/>
      <c r="E13" s="394"/>
      <c r="F13" s="395"/>
      <c r="G13" s="394"/>
      <c r="H13" s="394"/>
      <c r="I13" s="395"/>
      <c r="J13" s="394"/>
      <c r="K13" s="394"/>
      <c r="L13" s="395"/>
      <c r="M13" s="394"/>
      <c r="N13" s="394"/>
      <c r="O13" s="395"/>
      <c r="P13" s="393"/>
    </row>
    <row r="14" spans="1:17" x14ac:dyDescent="0.2">
      <c r="A14" s="114">
        <v>1</v>
      </c>
      <c r="B14" s="114">
        <v>2</v>
      </c>
      <c r="C14" s="114">
        <v>3</v>
      </c>
      <c r="D14" s="114">
        <v>4</v>
      </c>
      <c r="E14" s="114">
        <v>5</v>
      </c>
      <c r="F14" s="114">
        <v>6</v>
      </c>
      <c r="G14" s="114">
        <v>7</v>
      </c>
      <c r="H14" s="114">
        <v>8</v>
      </c>
      <c r="I14" s="114">
        <v>9</v>
      </c>
      <c r="J14" s="114">
        <v>10</v>
      </c>
      <c r="K14" s="114">
        <v>11</v>
      </c>
      <c r="L14" s="114">
        <v>12</v>
      </c>
      <c r="M14" s="114">
        <v>13</v>
      </c>
      <c r="N14" s="114">
        <v>14</v>
      </c>
      <c r="O14" s="114">
        <v>15</v>
      </c>
      <c r="P14" s="114">
        <v>16</v>
      </c>
    </row>
    <row r="15" spans="1:17" s="16" customFormat="1" ht="45" customHeight="1" x14ac:dyDescent="0.25">
      <c r="A15" s="14" t="s">
        <v>24</v>
      </c>
      <c r="B15" s="14" t="s">
        <v>25</v>
      </c>
      <c r="C15" s="14"/>
      <c r="D15" s="15" t="s">
        <v>69</v>
      </c>
      <c r="E15" s="121">
        <v>20632813</v>
      </c>
      <c r="F15" s="121">
        <v>20632813</v>
      </c>
      <c r="G15" s="121">
        <v>12378200</v>
      </c>
      <c r="H15" s="121">
        <v>1125413</v>
      </c>
      <c r="I15" s="121">
        <v>0</v>
      </c>
      <c r="J15" s="121">
        <v>3671400</v>
      </c>
      <c r="K15" s="121">
        <v>3671400</v>
      </c>
      <c r="L15" s="121">
        <v>0</v>
      </c>
      <c r="M15" s="121">
        <v>0</v>
      </c>
      <c r="N15" s="121">
        <v>0</v>
      </c>
      <c r="O15" s="121">
        <v>3671400</v>
      </c>
      <c r="P15" s="121">
        <v>24304213</v>
      </c>
      <c r="Q15" s="112">
        <f>P15-21381800</f>
        <v>2922413</v>
      </c>
    </row>
    <row r="16" spans="1:17" s="16" customFormat="1" ht="46.5" customHeight="1" x14ac:dyDescent="0.2">
      <c r="A16" s="14" t="s">
        <v>26</v>
      </c>
      <c r="B16" s="14" t="s">
        <v>25</v>
      </c>
      <c r="C16" s="14"/>
      <c r="D16" s="17" t="s">
        <v>27</v>
      </c>
      <c r="E16" s="121">
        <v>20632813</v>
      </c>
      <c r="F16" s="121">
        <v>20632813</v>
      </c>
      <c r="G16" s="121">
        <v>12378200</v>
      </c>
      <c r="H16" s="121">
        <v>1125413</v>
      </c>
      <c r="I16" s="121">
        <v>0</v>
      </c>
      <c r="J16" s="121">
        <v>3671400</v>
      </c>
      <c r="K16" s="121">
        <v>3671400</v>
      </c>
      <c r="L16" s="121">
        <v>0</v>
      </c>
      <c r="M16" s="121">
        <v>0</v>
      </c>
      <c r="N16" s="121">
        <v>0</v>
      </c>
      <c r="O16" s="121">
        <v>3671400</v>
      </c>
      <c r="P16" s="121">
        <v>24304213</v>
      </c>
    </row>
    <row r="17" spans="1:16" s="16" customFormat="1" ht="70.5" customHeight="1" x14ac:dyDescent="0.2">
      <c r="A17" s="234" t="s">
        <v>117</v>
      </c>
      <c r="B17" s="234" t="s">
        <v>118</v>
      </c>
      <c r="C17" s="234" t="s">
        <v>119</v>
      </c>
      <c r="D17" s="351" t="s">
        <v>120</v>
      </c>
      <c r="E17" s="121">
        <f t="shared" ref="E17" si="0">F17+I17</f>
        <v>15640013</v>
      </c>
      <c r="F17" s="240">
        <f>11711200+250000+2527800+20965+25057+1525600-550000+100000+29391</f>
        <v>15640013</v>
      </c>
      <c r="G17" s="240">
        <f>8951200+2072000+1250000-450000</f>
        <v>11823200</v>
      </c>
      <c r="H17" s="240">
        <f>500000+20965+25057+29391</f>
        <v>575413</v>
      </c>
      <c r="I17" s="240"/>
      <c r="J17" s="121">
        <f t="shared" ref="J17" si="1">L17+O17</f>
        <v>0</v>
      </c>
      <c r="K17" s="240"/>
      <c r="L17" s="240"/>
      <c r="M17" s="240"/>
      <c r="N17" s="240"/>
      <c r="O17" s="240"/>
      <c r="P17" s="121">
        <f t="shared" ref="P17" si="2">E17+J17</f>
        <v>15640013</v>
      </c>
    </row>
    <row r="18" spans="1:16" s="16" customFormat="1" ht="46.5" customHeight="1" x14ac:dyDescent="0.2">
      <c r="A18" s="352" t="s">
        <v>188</v>
      </c>
      <c r="B18" s="239" t="s">
        <v>183</v>
      </c>
      <c r="C18" s="353" t="s">
        <v>119</v>
      </c>
      <c r="D18" s="354" t="s">
        <v>189</v>
      </c>
      <c r="E18" s="323">
        <f>F18+I18</f>
        <v>426900</v>
      </c>
      <c r="F18" s="251">
        <f>378100+24400+24400</f>
        <v>426900</v>
      </c>
      <c r="G18" s="251">
        <f>305000+20000+20000</f>
        <v>345000</v>
      </c>
      <c r="H18" s="322"/>
      <c r="I18" s="322"/>
      <c r="J18" s="323">
        <f>L18+O18</f>
        <v>0</v>
      </c>
      <c r="K18" s="322"/>
      <c r="L18" s="322"/>
      <c r="M18" s="322"/>
      <c r="N18" s="322"/>
      <c r="O18" s="322"/>
      <c r="P18" s="323">
        <f>E18+J18</f>
        <v>426900</v>
      </c>
    </row>
    <row r="19" spans="1:16" s="16" customFormat="1" ht="22.5" customHeight="1" x14ac:dyDescent="0.2">
      <c r="A19" s="234" t="s">
        <v>168</v>
      </c>
      <c r="B19" s="355">
        <v>6030</v>
      </c>
      <c r="C19" s="234" t="s">
        <v>170</v>
      </c>
      <c r="D19" s="356" t="s">
        <v>171</v>
      </c>
      <c r="E19" s="121">
        <f t="shared" ref="E19:E23" si="3">F19+I19</f>
        <v>2050000</v>
      </c>
      <c r="F19" s="240">
        <f>500000+350000+600000+200000+400000</f>
        <v>2050000</v>
      </c>
      <c r="G19" s="240"/>
      <c r="H19" s="240">
        <f>300000+50000+200000</f>
        <v>550000</v>
      </c>
      <c r="I19" s="240"/>
      <c r="J19" s="121">
        <f t="shared" ref="J19:J23" si="4">L19+O19</f>
        <v>0</v>
      </c>
      <c r="K19" s="240"/>
      <c r="L19" s="240"/>
      <c r="M19" s="240"/>
      <c r="N19" s="240"/>
      <c r="O19" s="240"/>
      <c r="P19" s="121">
        <f t="shared" ref="P19:P23" si="5">E19+J19</f>
        <v>2050000</v>
      </c>
    </row>
    <row r="20" spans="1:16" s="16" customFormat="1" ht="46.5" customHeight="1" x14ac:dyDescent="0.2">
      <c r="A20" s="23" t="s">
        <v>146</v>
      </c>
      <c r="B20" s="24">
        <v>7330</v>
      </c>
      <c r="C20" s="23" t="s">
        <v>147</v>
      </c>
      <c r="D20" s="257" t="s">
        <v>148</v>
      </c>
      <c r="E20" s="121">
        <f t="shared" ref="E20" si="6">F20+I20</f>
        <v>0</v>
      </c>
      <c r="F20" s="240"/>
      <c r="G20" s="240"/>
      <c r="H20" s="240"/>
      <c r="I20" s="240"/>
      <c r="J20" s="121">
        <f t="shared" ref="J20" si="7">L20+O20</f>
        <v>1736300</v>
      </c>
      <c r="K20" s="240">
        <f>1744800+30000-38500</f>
        <v>1736300</v>
      </c>
      <c r="L20" s="240"/>
      <c r="M20" s="240"/>
      <c r="N20" s="240"/>
      <c r="O20" s="240">
        <f>1744800+30000-38500</f>
        <v>1736300</v>
      </c>
      <c r="P20" s="121">
        <f t="shared" ref="P20" si="8">E20+J20</f>
        <v>1736300</v>
      </c>
    </row>
    <row r="21" spans="1:16" s="16" customFormat="1" ht="46.5" customHeight="1" x14ac:dyDescent="0.2">
      <c r="A21" s="234" t="s">
        <v>162</v>
      </c>
      <c r="B21" s="355">
        <v>7461</v>
      </c>
      <c r="C21" s="234" t="s">
        <v>163</v>
      </c>
      <c r="D21" s="356" t="s">
        <v>164</v>
      </c>
      <c r="E21" s="121">
        <f t="shared" si="3"/>
        <v>200000</v>
      </c>
      <c r="F21" s="240">
        <v>200000</v>
      </c>
      <c r="G21" s="240"/>
      <c r="H21" s="240"/>
      <c r="I21" s="240"/>
      <c r="J21" s="121">
        <f t="shared" si="4"/>
        <v>5000</v>
      </c>
      <c r="K21" s="240">
        <v>5000</v>
      </c>
      <c r="L21" s="240"/>
      <c r="M21" s="240"/>
      <c r="N21" s="240"/>
      <c r="O21" s="240">
        <v>5000</v>
      </c>
      <c r="P21" s="121">
        <f t="shared" si="5"/>
        <v>205000</v>
      </c>
    </row>
    <row r="22" spans="1:16" s="16" customFormat="1" ht="46.5" customHeight="1" x14ac:dyDescent="0.2">
      <c r="A22" s="23" t="s">
        <v>191</v>
      </c>
      <c r="B22" s="23" t="s">
        <v>192</v>
      </c>
      <c r="C22" s="23" t="s">
        <v>193</v>
      </c>
      <c r="D22" s="320" t="s">
        <v>194</v>
      </c>
      <c r="E22" s="252">
        <f t="shared" si="3"/>
        <v>0</v>
      </c>
      <c r="F22" s="251"/>
      <c r="G22" s="251"/>
      <c r="H22" s="251"/>
      <c r="I22" s="251"/>
      <c r="J22" s="321">
        <f t="shared" si="4"/>
        <v>3700</v>
      </c>
      <c r="K22" s="322">
        <v>3700</v>
      </c>
      <c r="L22" s="322"/>
      <c r="M22" s="322"/>
      <c r="N22" s="322"/>
      <c r="O22" s="322">
        <v>3700</v>
      </c>
      <c r="P22" s="121">
        <f t="shared" si="5"/>
        <v>3700</v>
      </c>
    </row>
    <row r="23" spans="1:16" s="16" customFormat="1" ht="46.5" customHeight="1" x14ac:dyDescent="0.2">
      <c r="A23" s="23" t="s">
        <v>84</v>
      </c>
      <c r="B23" s="24">
        <v>9800</v>
      </c>
      <c r="C23" s="23" t="s">
        <v>28</v>
      </c>
      <c r="D23" s="131" t="s">
        <v>85</v>
      </c>
      <c r="E23" s="127">
        <f t="shared" si="3"/>
        <v>900200</v>
      </c>
      <c r="F23" s="45">
        <f>250200+450000+200000</f>
        <v>900200</v>
      </c>
      <c r="G23" s="45"/>
      <c r="H23" s="45"/>
      <c r="I23" s="45"/>
      <c r="J23" s="44">
        <f t="shared" si="4"/>
        <v>1000000</v>
      </c>
      <c r="K23" s="45">
        <f>600000+400000</f>
        <v>1000000</v>
      </c>
      <c r="L23" s="44"/>
      <c r="M23" s="44"/>
      <c r="N23" s="44"/>
      <c r="O23" s="45">
        <f>600000+400000</f>
        <v>1000000</v>
      </c>
      <c r="P23" s="44">
        <f t="shared" si="5"/>
        <v>1900200</v>
      </c>
    </row>
    <row r="24" spans="1:16" s="16" customFormat="1" ht="46.5" customHeight="1" x14ac:dyDescent="0.2">
      <c r="A24" s="245" t="s">
        <v>130</v>
      </c>
      <c r="B24" s="245" t="s">
        <v>131</v>
      </c>
      <c r="C24" s="246"/>
      <c r="D24" s="247" t="s">
        <v>132</v>
      </c>
      <c r="E24" s="44">
        <v>44625400</v>
      </c>
      <c r="F24" s="44">
        <v>44625400</v>
      </c>
      <c r="G24" s="44">
        <v>30965430</v>
      </c>
      <c r="H24" s="44">
        <v>3143000</v>
      </c>
      <c r="I24" s="44">
        <v>0</v>
      </c>
      <c r="J24" s="44">
        <v>2275200</v>
      </c>
      <c r="K24" s="44">
        <v>1333900</v>
      </c>
      <c r="L24" s="44">
        <v>941300</v>
      </c>
      <c r="M24" s="44">
        <v>0</v>
      </c>
      <c r="N24" s="44">
        <v>0</v>
      </c>
      <c r="O24" s="44">
        <v>1333900</v>
      </c>
      <c r="P24" s="44">
        <v>46900600</v>
      </c>
    </row>
    <row r="25" spans="1:16" s="16" customFormat="1" ht="46.5" customHeight="1" x14ac:dyDescent="0.2">
      <c r="A25" s="245" t="s">
        <v>133</v>
      </c>
      <c r="B25" s="245" t="s">
        <v>131</v>
      </c>
      <c r="C25" s="246"/>
      <c r="D25" s="247" t="s">
        <v>217</v>
      </c>
      <c r="E25" s="44">
        <v>44625400</v>
      </c>
      <c r="F25" s="44">
        <v>44625400</v>
      </c>
      <c r="G25" s="44">
        <v>30965430</v>
      </c>
      <c r="H25" s="44">
        <v>3143000</v>
      </c>
      <c r="I25" s="44">
        <v>0</v>
      </c>
      <c r="J25" s="44">
        <v>2275200</v>
      </c>
      <c r="K25" s="44">
        <v>1333900</v>
      </c>
      <c r="L25" s="44">
        <v>941300</v>
      </c>
      <c r="M25" s="44">
        <v>0</v>
      </c>
      <c r="N25" s="44">
        <v>0</v>
      </c>
      <c r="O25" s="44">
        <v>1333900</v>
      </c>
      <c r="P25" s="44">
        <v>46900600</v>
      </c>
    </row>
    <row r="26" spans="1:16" s="16" customFormat="1" ht="46.5" customHeight="1" x14ac:dyDescent="0.2">
      <c r="A26" s="234" t="s">
        <v>218</v>
      </c>
      <c r="B26" s="234" t="s">
        <v>183</v>
      </c>
      <c r="C26" s="234" t="s">
        <v>119</v>
      </c>
      <c r="D26" s="299" t="s">
        <v>184</v>
      </c>
      <c r="E26" s="44">
        <f t="shared" ref="E26" si="9">F26+I26</f>
        <v>557700</v>
      </c>
      <c r="F26" s="45">
        <f>547700+55000-45000</f>
        <v>557700</v>
      </c>
      <c r="G26" s="45">
        <f>439100+45000-45000</f>
        <v>439100</v>
      </c>
      <c r="H26" s="45"/>
      <c r="I26" s="45"/>
      <c r="J26" s="44">
        <f t="shared" ref="J26" si="10">L26+O26</f>
        <v>0</v>
      </c>
      <c r="K26" s="45"/>
      <c r="L26" s="45"/>
      <c r="M26" s="45"/>
      <c r="N26" s="45"/>
      <c r="O26" s="45"/>
      <c r="P26" s="44">
        <f t="shared" ref="P26" si="11">E26+J26</f>
        <v>557700</v>
      </c>
    </row>
    <row r="27" spans="1:16" s="16" customFormat="1" ht="46.5" customHeight="1" x14ac:dyDescent="0.2">
      <c r="A27" s="243" t="s">
        <v>135</v>
      </c>
      <c r="B27" s="243" t="s">
        <v>136</v>
      </c>
      <c r="C27" s="243" t="s">
        <v>137</v>
      </c>
      <c r="D27" s="249" t="s">
        <v>138</v>
      </c>
      <c r="E27" s="44">
        <v>11210990</v>
      </c>
      <c r="F27" s="45">
        <v>11210990</v>
      </c>
      <c r="G27" s="45">
        <v>4650000</v>
      </c>
      <c r="H27" s="45">
        <v>2643000</v>
      </c>
      <c r="I27" s="44"/>
      <c r="J27" s="44">
        <v>800000</v>
      </c>
      <c r="K27" s="45">
        <v>800000</v>
      </c>
      <c r="L27" s="45"/>
      <c r="M27" s="45"/>
      <c r="N27" s="45"/>
      <c r="O27" s="45">
        <v>800000</v>
      </c>
      <c r="P27" s="44">
        <v>12010990</v>
      </c>
    </row>
    <row r="28" spans="1:16" s="16" customFormat="1" ht="34.5" customHeight="1" x14ac:dyDescent="0.2">
      <c r="A28" s="234" t="s">
        <v>221</v>
      </c>
      <c r="B28" s="234" t="s">
        <v>222</v>
      </c>
      <c r="C28" s="234" t="s">
        <v>223</v>
      </c>
      <c r="D28" s="357" t="s">
        <v>224</v>
      </c>
      <c r="E28" s="121">
        <f t="shared" ref="E28" si="12">F28+I28</f>
        <v>1728000</v>
      </c>
      <c r="F28" s="240">
        <f>1560000+123000+45000</f>
        <v>1728000</v>
      </c>
      <c r="G28" s="240">
        <f>1250000+100000+37000</f>
        <v>1387000</v>
      </c>
      <c r="H28" s="240"/>
      <c r="I28" s="240"/>
      <c r="J28" s="121">
        <f t="shared" ref="J28" si="13">L28+O28</f>
        <v>0</v>
      </c>
      <c r="K28" s="240"/>
      <c r="L28" s="240"/>
      <c r="M28" s="240"/>
      <c r="N28" s="240"/>
      <c r="O28" s="240"/>
      <c r="P28" s="121">
        <f t="shared" ref="P28" si="14">E28+J28</f>
        <v>1728000</v>
      </c>
    </row>
    <row r="29" spans="1:16" s="16" customFormat="1" ht="46.5" customHeight="1" x14ac:dyDescent="0.2">
      <c r="A29" s="23" t="s">
        <v>139</v>
      </c>
      <c r="B29" s="24">
        <v>4081</v>
      </c>
      <c r="C29" s="23" t="s">
        <v>140</v>
      </c>
      <c r="D29" s="253" t="s">
        <v>141</v>
      </c>
      <c r="E29" s="44">
        <f t="shared" ref="E29" si="15">F29+I29</f>
        <v>3616700</v>
      </c>
      <c r="F29" s="45">
        <f>2116200+300000+1143800+56700</f>
        <v>3616700</v>
      </c>
      <c r="G29" s="45">
        <f>1693600+831400</f>
        <v>2525000</v>
      </c>
      <c r="H29" s="45">
        <f>50000+120000</f>
        <v>170000</v>
      </c>
      <c r="I29" s="45"/>
      <c r="J29" s="44">
        <f t="shared" ref="J29" si="16">L29+O29</f>
        <v>0</v>
      </c>
      <c r="K29" s="45"/>
      <c r="L29" s="45"/>
      <c r="M29" s="45"/>
      <c r="N29" s="45"/>
      <c r="O29" s="45"/>
      <c r="P29" s="44">
        <f t="shared" ref="P29" si="17">E29+J29</f>
        <v>3616700</v>
      </c>
    </row>
    <row r="30" spans="1:16" s="16" customFormat="1" ht="46.5" customHeight="1" x14ac:dyDescent="0.2">
      <c r="A30" s="101" t="s">
        <v>173</v>
      </c>
      <c r="B30" s="101" t="s">
        <v>174</v>
      </c>
      <c r="C30" s="101"/>
      <c r="D30" s="102" t="s">
        <v>219</v>
      </c>
      <c r="E30" s="44">
        <v>3863000</v>
      </c>
      <c r="F30" s="44">
        <v>3363000</v>
      </c>
      <c r="G30" s="44">
        <v>1371300</v>
      </c>
      <c r="H30" s="44">
        <v>0</v>
      </c>
      <c r="I30" s="44">
        <v>0</v>
      </c>
      <c r="J30" s="44">
        <v>214500</v>
      </c>
      <c r="K30" s="44">
        <v>214500</v>
      </c>
      <c r="L30" s="44">
        <v>0</v>
      </c>
      <c r="M30" s="44">
        <v>0</v>
      </c>
      <c r="N30" s="44">
        <v>0</v>
      </c>
      <c r="O30" s="44">
        <v>214500</v>
      </c>
      <c r="P30" s="44">
        <v>4077500</v>
      </c>
    </row>
    <row r="31" spans="1:16" s="16" customFormat="1" ht="46.5" customHeight="1" x14ac:dyDescent="0.2">
      <c r="A31" s="101" t="s">
        <v>176</v>
      </c>
      <c r="B31" s="101" t="s">
        <v>174</v>
      </c>
      <c r="C31" s="101"/>
      <c r="D31" s="102" t="s">
        <v>220</v>
      </c>
      <c r="E31" s="44">
        <v>3863000</v>
      </c>
      <c r="F31" s="44">
        <v>3363000</v>
      </c>
      <c r="G31" s="44">
        <v>1371300</v>
      </c>
      <c r="H31" s="44">
        <v>0</v>
      </c>
      <c r="I31" s="44">
        <v>0</v>
      </c>
      <c r="J31" s="44">
        <v>214500</v>
      </c>
      <c r="K31" s="44">
        <v>214500</v>
      </c>
      <c r="L31" s="44">
        <v>0</v>
      </c>
      <c r="M31" s="44">
        <v>0</v>
      </c>
      <c r="N31" s="44">
        <v>0</v>
      </c>
      <c r="O31" s="44">
        <v>214500</v>
      </c>
      <c r="P31" s="44">
        <v>4077500</v>
      </c>
    </row>
    <row r="32" spans="1:16" s="16" customFormat="1" ht="41.25" customHeight="1" x14ac:dyDescent="0.2">
      <c r="A32" s="243" t="s">
        <v>206</v>
      </c>
      <c r="B32" s="243">
        <v>8710</v>
      </c>
      <c r="C32" s="243" t="s">
        <v>207</v>
      </c>
      <c r="D32" s="358" t="s">
        <v>208</v>
      </c>
      <c r="E32" s="44">
        <v>500000</v>
      </c>
      <c r="F32" s="45"/>
      <c r="G32" s="45"/>
      <c r="H32" s="45"/>
      <c r="I32" s="44"/>
      <c r="J32" s="44">
        <v>0</v>
      </c>
      <c r="K32" s="44"/>
      <c r="L32" s="44"/>
      <c r="M32" s="44"/>
      <c r="N32" s="44"/>
      <c r="O32" s="44"/>
      <c r="P32" s="44">
        <v>500000</v>
      </c>
    </row>
    <row r="33" spans="1:17" s="16" customFormat="1" ht="39" customHeight="1" x14ac:dyDescent="0.2">
      <c r="A33" s="243" t="s">
        <v>178</v>
      </c>
      <c r="B33" s="243">
        <v>9770</v>
      </c>
      <c r="C33" s="243" t="s">
        <v>28</v>
      </c>
      <c r="D33" s="358" t="s">
        <v>179</v>
      </c>
      <c r="E33" s="44">
        <v>1650000</v>
      </c>
      <c r="F33" s="45">
        <v>1650000</v>
      </c>
      <c r="G33" s="45"/>
      <c r="H33" s="45"/>
      <c r="I33" s="44"/>
      <c r="J33" s="44">
        <v>214500</v>
      </c>
      <c r="K33" s="45">
        <v>214500</v>
      </c>
      <c r="L33" s="45"/>
      <c r="M33" s="45"/>
      <c r="N33" s="45"/>
      <c r="O33" s="45">
        <v>214500</v>
      </c>
      <c r="P33" s="44">
        <v>1864500</v>
      </c>
    </row>
    <row r="34" spans="1:17" s="16" customFormat="1" ht="36.75" customHeight="1" x14ac:dyDescent="0.2">
      <c r="A34" s="101"/>
      <c r="B34" s="101"/>
      <c r="C34" s="101"/>
      <c r="D34" s="102" t="s">
        <v>29</v>
      </c>
      <c r="E34" s="44">
        <v>75341113</v>
      </c>
      <c r="F34" s="44">
        <v>74841113</v>
      </c>
      <c r="G34" s="44">
        <v>47772930</v>
      </c>
      <c r="H34" s="44">
        <v>4718413</v>
      </c>
      <c r="I34" s="44">
        <v>0</v>
      </c>
      <c r="J34" s="44">
        <v>6161100</v>
      </c>
      <c r="K34" s="44">
        <v>5219800</v>
      </c>
      <c r="L34" s="44">
        <v>941300</v>
      </c>
      <c r="M34" s="44">
        <v>0</v>
      </c>
      <c r="N34" s="44">
        <v>0</v>
      </c>
      <c r="O34" s="44">
        <v>5219800</v>
      </c>
      <c r="P34" s="44">
        <v>81502213</v>
      </c>
      <c r="Q34" s="359">
        <f>P34-78450865</f>
        <v>3051348</v>
      </c>
    </row>
    <row r="35" spans="1:17" s="16" customFormat="1" ht="46.5" customHeight="1" x14ac:dyDescent="0.2">
      <c r="A35" s="348"/>
      <c r="B35" s="348"/>
      <c r="C35" s="348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</row>
    <row r="36" spans="1:17" ht="69" customHeight="1" x14ac:dyDescent="0.3">
      <c r="D36" s="20" t="s">
        <v>9</v>
      </c>
      <c r="E36" s="21"/>
      <c r="L36" s="20" t="s">
        <v>10</v>
      </c>
    </row>
    <row r="38" spans="1:17" ht="15.75" x14ac:dyDescent="0.25">
      <c r="E38" s="105" t="e">
        <f>#REF!-#REF!</f>
        <v>#REF!</v>
      </c>
      <c r="J38" s="104" t="e">
        <f>#REF!-#REF!</f>
        <v>#REF!</v>
      </c>
    </row>
    <row r="40" spans="1:17" ht="15" x14ac:dyDescent="0.25">
      <c r="Q40" s="22"/>
    </row>
    <row r="41" spans="1:17" ht="15" x14ac:dyDescent="0.25">
      <c r="Q41" s="22"/>
    </row>
    <row r="43" spans="1:17" ht="18.75" x14ac:dyDescent="0.3">
      <c r="E43" s="66" t="e">
        <f>#REF!/#REF!*100</f>
        <v>#REF!</v>
      </c>
      <c r="G43" s="67" t="e">
        <f>#REF!/#REF!*100</f>
        <v>#REF!</v>
      </c>
    </row>
    <row r="44" spans="1:17" ht="18.75" x14ac:dyDescent="0.3">
      <c r="E44" s="66" t="e">
        <f>2823000/#REF!*100</f>
        <v>#REF!</v>
      </c>
    </row>
    <row r="47" spans="1:17" ht="18.75" x14ac:dyDescent="0.3">
      <c r="E47" s="111" t="e">
        <f>#REF!/#REF!*100</f>
        <v>#REF!</v>
      </c>
      <c r="F47" s="66" t="e">
        <f>50000/#REF!*100</f>
        <v>#REF!</v>
      </c>
      <c r="G47" s="110" t="e">
        <f>#REF!*2%</f>
        <v>#REF!</v>
      </c>
    </row>
    <row r="48" spans="1:17" x14ac:dyDescent="0.2">
      <c r="E48" s="104">
        <f>80000/213090900*100</f>
        <v>3.7542663717690432E-2</v>
      </c>
    </row>
  </sheetData>
  <sheetProtection selectLockedCells="1" selectUnlockedCells="1"/>
  <mergeCells count="26">
    <mergeCell ref="A10:A13"/>
    <mergeCell ref="B10:B13"/>
    <mergeCell ref="C10:C13"/>
    <mergeCell ref="D10:D13"/>
    <mergeCell ref="E10:I10"/>
    <mergeCell ref="N1:P1"/>
    <mergeCell ref="N3:P3"/>
    <mergeCell ref="A6:P6"/>
    <mergeCell ref="A8:B8"/>
    <mergeCell ref="A9:B9"/>
    <mergeCell ref="N2:P2"/>
    <mergeCell ref="J10:O10"/>
    <mergeCell ref="P10:P13"/>
    <mergeCell ref="E11:E13"/>
    <mergeCell ref="F11:F13"/>
    <mergeCell ref="G11:H11"/>
    <mergeCell ref="I11:I13"/>
    <mergeCell ref="J11:J13"/>
    <mergeCell ref="L11:L13"/>
    <mergeCell ref="M11:N11"/>
    <mergeCell ref="O11:O13"/>
    <mergeCell ref="G12:G13"/>
    <mergeCell ref="H12:H13"/>
    <mergeCell ref="K12:K13"/>
    <mergeCell ref="M12:M13"/>
    <mergeCell ref="N12:N13"/>
  </mergeCells>
  <conditionalFormatting sqref="D29">
    <cfRule type="expression" dxfId="1" priority="1" stopIfTrue="1">
      <formula>#REF!=1</formula>
    </cfRule>
  </conditionalFormatting>
  <printOptions horizontalCentered="1"/>
  <pageMargins left="0.19685039370078741" right="0.19685039370078741" top="0.78740157480314965" bottom="0.39370078740157483" header="0.51181102362204722" footer="0.31496062992125984"/>
  <pageSetup paperSize="9" scale="59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72"/>
  <sheetViews>
    <sheetView view="pageBreakPreview" topLeftCell="A49" zoomScale="69" zoomScaleNormal="100" zoomScaleSheetLayoutView="69" workbookViewId="0">
      <selection activeCell="D47" sqref="D47"/>
    </sheetView>
  </sheetViews>
  <sheetFormatPr defaultColWidth="7.85546875" defaultRowHeight="12.75" x14ac:dyDescent="0.2"/>
  <cols>
    <col min="1" max="1" width="11.42578125" style="1" customWidth="1"/>
    <col min="2" max="3" width="11.7109375" style="1" customWidth="1"/>
    <col min="4" max="4" width="57.28515625" style="1" customWidth="1"/>
    <col min="5" max="5" width="16.42578125" style="1" customWidth="1"/>
    <col min="6" max="6" width="15.85546875" style="1" customWidth="1"/>
    <col min="7" max="7" width="17.140625" style="1" customWidth="1"/>
    <col min="8" max="8" width="14" style="1" customWidth="1"/>
    <col min="9" max="9" width="11" style="1" customWidth="1"/>
    <col min="10" max="10" width="14.42578125" style="1" customWidth="1"/>
    <col min="11" max="11" width="14" style="1" customWidth="1"/>
    <col min="12" max="12" width="12.7109375" style="1" customWidth="1"/>
    <col min="13" max="13" width="11.28515625" style="1" customWidth="1"/>
    <col min="14" max="14" width="13.42578125" style="1" customWidth="1"/>
    <col min="15" max="15" width="14.28515625" style="1" customWidth="1"/>
    <col min="16" max="16" width="17.7109375" style="1" customWidth="1"/>
    <col min="17" max="17" width="22.5703125" style="4" customWidth="1"/>
    <col min="18" max="18" width="22.140625" style="4" customWidth="1"/>
    <col min="19" max="19" width="12.42578125" style="4" customWidth="1"/>
    <col min="20" max="256" width="7.85546875" style="4"/>
    <col min="257" max="258" width="10" style="4" customWidth="1"/>
    <col min="259" max="259" width="8.5703125" style="4" customWidth="1"/>
    <col min="260" max="260" width="43.7109375" style="4" customWidth="1"/>
    <col min="261" max="261" width="16.42578125" style="4" customWidth="1"/>
    <col min="262" max="262" width="15.85546875" style="4" customWidth="1"/>
    <col min="263" max="263" width="17.140625" style="4" customWidth="1"/>
    <col min="264" max="264" width="14" style="4" customWidth="1"/>
    <col min="265" max="265" width="11" style="4" customWidth="1"/>
    <col min="266" max="266" width="14.42578125" style="4" customWidth="1"/>
    <col min="267" max="268" width="12.7109375" style="4" customWidth="1"/>
    <col min="269" max="269" width="11.28515625" style="4" customWidth="1"/>
    <col min="270" max="270" width="10.85546875" style="4" customWidth="1"/>
    <col min="271" max="271" width="14.28515625" style="4" customWidth="1"/>
    <col min="272" max="272" width="16" style="4" customWidth="1"/>
    <col min="273" max="273" width="22.5703125" style="4" customWidth="1"/>
    <col min="274" max="274" width="7.85546875" style="4"/>
    <col min="275" max="275" width="12.42578125" style="4" customWidth="1"/>
    <col min="276" max="512" width="7.85546875" style="4"/>
    <col min="513" max="514" width="10" style="4" customWidth="1"/>
    <col min="515" max="515" width="8.5703125" style="4" customWidth="1"/>
    <col min="516" max="516" width="43.7109375" style="4" customWidth="1"/>
    <col min="517" max="517" width="16.42578125" style="4" customWidth="1"/>
    <col min="518" max="518" width="15.85546875" style="4" customWidth="1"/>
    <col min="519" max="519" width="17.140625" style="4" customWidth="1"/>
    <col min="520" max="520" width="14" style="4" customWidth="1"/>
    <col min="521" max="521" width="11" style="4" customWidth="1"/>
    <col min="522" max="522" width="14.42578125" style="4" customWidth="1"/>
    <col min="523" max="524" width="12.7109375" style="4" customWidth="1"/>
    <col min="525" max="525" width="11.28515625" style="4" customWidth="1"/>
    <col min="526" max="526" width="10.85546875" style="4" customWidth="1"/>
    <col min="527" max="527" width="14.28515625" style="4" customWidth="1"/>
    <col min="528" max="528" width="16" style="4" customWidth="1"/>
    <col min="529" max="529" width="22.5703125" style="4" customWidth="1"/>
    <col min="530" max="530" width="7.85546875" style="4"/>
    <col min="531" max="531" width="12.42578125" style="4" customWidth="1"/>
    <col min="532" max="768" width="7.85546875" style="4"/>
    <col min="769" max="770" width="10" style="4" customWidth="1"/>
    <col min="771" max="771" width="8.5703125" style="4" customWidth="1"/>
    <col min="772" max="772" width="43.7109375" style="4" customWidth="1"/>
    <col min="773" max="773" width="16.42578125" style="4" customWidth="1"/>
    <col min="774" max="774" width="15.85546875" style="4" customWidth="1"/>
    <col min="775" max="775" width="17.140625" style="4" customWidth="1"/>
    <col min="776" max="776" width="14" style="4" customWidth="1"/>
    <col min="777" max="777" width="11" style="4" customWidth="1"/>
    <col min="778" max="778" width="14.42578125" style="4" customWidth="1"/>
    <col min="779" max="780" width="12.7109375" style="4" customWidth="1"/>
    <col min="781" max="781" width="11.28515625" style="4" customWidth="1"/>
    <col min="782" max="782" width="10.85546875" style="4" customWidth="1"/>
    <col min="783" max="783" width="14.28515625" style="4" customWidth="1"/>
    <col min="784" max="784" width="16" style="4" customWidth="1"/>
    <col min="785" max="785" width="22.5703125" style="4" customWidth="1"/>
    <col min="786" max="786" width="7.85546875" style="4"/>
    <col min="787" max="787" width="12.42578125" style="4" customWidth="1"/>
    <col min="788" max="1024" width="7.85546875" style="4"/>
    <col min="1025" max="1026" width="10" style="4" customWidth="1"/>
    <col min="1027" max="1027" width="8.5703125" style="4" customWidth="1"/>
    <col min="1028" max="1028" width="43.7109375" style="4" customWidth="1"/>
    <col min="1029" max="1029" width="16.42578125" style="4" customWidth="1"/>
    <col min="1030" max="1030" width="15.85546875" style="4" customWidth="1"/>
    <col min="1031" max="1031" width="17.140625" style="4" customWidth="1"/>
    <col min="1032" max="1032" width="14" style="4" customWidth="1"/>
    <col min="1033" max="1033" width="11" style="4" customWidth="1"/>
    <col min="1034" max="1034" width="14.42578125" style="4" customWidth="1"/>
    <col min="1035" max="1036" width="12.7109375" style="4" customWidth="1"/>
    <col min="1037" max="1037" width="11.28515625" style="4" customWidth="1"/>
    <col min="1038" max="1038" width="10.85546875" style="4" customWidth="1"/>
    <col min="1039" max="1039" width="14.28515625" style="4" customWidth="1"/>
    <col min="1040" max="1040" width="16" style="4" customWidth="1"/>
    <col min="1041" max="1041" width="22.5703125" style="4" customWidth="1"/>
    <col min="1042" max="1042" width="7.85546875" style="4"/>
    <col min="1043" max="1043" width="12.42578125" style="4" customWidth="1"/>
    <col min="1044" max="1280" width="7.85546875" style="4"/>
    <col min="1281" max="1282" width="10" style="4" customWidth="1"/>
    <col min="1283" max="1283" width="8.5703125" style="4" customWidth="1"/>
    <col min="1284" max="1284" width="43.7109375" style="4" customWidth="1"/>
    <col min="1285" max="1285" width="16.42578125" style="4" customWidth="1"/>
    <col min="1286" max="1286" width="15.85546875" style="4" customWidth="1"/>
    <col min="1287" max="1287" width="17.140625" style="4" customWidth="1"/>
    <col min="1288" max="1288" width="14" style="4" customWidth="1"/>
    <col min="1289" max="1289" width="11" style="4" customWidth="1"/>
    <col min="1290" max="1290" width="14.42578125" style="4" customWidth="1"/>
    <col min="1291" max="1292" width="12.7109375" style="4" customWidth="1"/>
    <col min="1293" max="1293" width="11.28515625" style="4" customWidth="1"/>
    <col min="1294" max="1294" width="10.85546875" style="4" customWidth="1"/>
    <col min="1295" max="1295" width="14.28515625" style="4" customWidth="1"/>
    <col min="1296" max="1296" width="16" style="4" customWidth="1"/>
    <col min="1297" max="1297" width="22.5703125" style="4" customWidth="1"/>
    <col min="1298" max="1298" width="7.85546875" style="4"/>
    <col min="1299" max="1299" width="12.42578125" style="4" customWidth="1"/>
    <col min="1300" max="1536" width="7.85546875" style="4"/>
    <col min="1537" max="1538" width="10" style="4" customWidth="1"/>
    <col min="1539" max="1539" width="8.5703125" style="4" customWidth="1"/>
    <col min="1540" max="1540" width="43.7109375" style="4" customWidth="1"/>
    <col min="1541" max="1541" width="16.42578125" style="4" customWidth="1"/>
    <col min="1542" max="1542" width="15.85546875" style="4" customWidth="1"/>
    <col min="1543" max="1543" width="17.140625" style="4" customWidth="1"/>
    <col min="1544" max="1544" width="14" style="4" customWidth="1"/>
    <col min="1545" max="1545" width="11" style="4" customWidth="1"/>
    <col min="1546" max="1546" width="14.42578125" style="4" customWidth="1"/>
    <col min="1547" max="1548" width="12.7109375" style="4" customWidth="1"/>
    <col min="1549" max="1549" width="11.28515625" style="4" customWidth="1"/>
    <col min="1550" max="1550" width="10.85546875" style="4" customWidth="1"/>
    <col min="1551" max="1551" width="14.28515625" style="4" customWidth="1"/>
    <col min="1552" max="1552" width="16" style="4" customWidth="1"/>
    <col min="1553" max="1553" width="22.5703125" style="4" customWidth="1"/>
    <col min="1554" max="1554" width="7.85546875" style="4"/>
    <col min="1555" max="1555" width="12.42578125" style="4" customWidth="1"/>
    <col min="1556" max="1792" width="7.85546875" style="4"/>
    <col min="1793" max="1794" width="10" style="4" customWidth="1"/>
    <col min="1795" max="1795" width="8.5703125" style="4" customWidth="1"/>
    <col min="1796" max="1796" width="43.7109375" style="4" customWidth="1"/>
    <col min="1797" max="1797" width="16.42578125" style="4" customWidth="1"/>
    <col min="1798" max="1798" width="15.85546875" style="4" customWidth="1"/>
    <col min="1799" max="1799" width="17.140625" style="4" customWidth="1"/>
    <col min="1800" max="1800" width="14" style="4" customWidth="1"/>
    <col min="1801" max="1801" width="11" style="4" customWidth="1"/>
    <col min="1802" max="1802" width="14.42578125" style="4" customWidth="1"/>
    <col min="1803" max="1804" width="12.7109375" style="4" customWidth="1"/>
    <col min="1805" max="1805" width="11.28515625" style="4" customWidth="1"/>
    <col min="1806" max="1806" width="10.85546875" style="4" customWidth="1"/>
    <col min="1807" max="1807" width="14.28515625" style="4" customWidth="1"/>
    <col min="1808" max="1808" width="16" style="4" customWidth="1"/>
    <col min="1809" max="1809" width="22.5703125" style="4" customWidth="1"/>
    <col min="1810" max="1810" width="7.85546875" style="4"/>
    <col min="1811" max="1811" width="12.42578125" style="4" customWidth="1"/>
    <col min="1812" max="2048" width="7.85546875" style="4"/>
    <col min="2049" max="2050" width="10" style="4" customWidth="1"/>
    <col min="2051" max="2051" width="8.5703125" style="4" customWidth="1"/>
    <col min="2052" max="2052" width="43.7109375" style="4" customWidth="1"/>
    <col min="2053" max="2053" width="16.42578125" style="4" customWidth="1"/>
    <col min="2054" max="2054" width="15.85546875" style="4" customWidth="1"/>
    <col min="2055" max="2055" width="17.140625" style="4" customWidth="1"/>
    <col min="2056" max="2056" width="14" style="4" customWidth="1"/>
    <col min="2057" max="2057" width="11" style="4" customWidth="1"/>
    <col min="2058" max="2058" width="14.42578125" style="4" customWidth="1"/>
    <col min="2059" max="2060" width="12.7109375" style="4" customWidth="1"/>
    <col min="2061" max="2061" width="11.28515625" style="4" customWidth="1"/>
    <col min="2062" max="2062" width="10.85546875" style="4" customWidth="1"/>
    <col min="2063" max="2063" width="14.28515625" style="4" customWidth="1"/>
    <col min="2064" max="2064" width="16" style="4" customWidth="1"/>
    <col min="2065" max="2065" width="22.5703125" style="4" customWidth="1"/>
    <col min="2066" max="2066" width="7.85546875" style="4"/>
    <col min="2067" max="2067" width="12.42578125" style="4" customWidth="1"/>
    <col min="2068" max="2304" width="7.85546875" style="4"/>
    <col min="2305" max="2306" width="10" style="4" customWidth="1"/>
    <col min="2307" max="2307" width="8.5703125" style="4" customWidth="1"/>
    <col min="2308" max="2308" width="43.7109375" style="4" customWidth="1"/>
    <col min="2309" max="2309" width="16.42578125" style="4" customWidth="1"/>
    <col min="2310" max="2310" width="15.85546875" style="4" customWidth="1"/>
    <col min="2311" max="2311" width="17.140625" style="4" customWidth="1"/>
    <col min="2312" max="2312" width="14" style="4" customWidth="1"/>
    <col min="2313" max="2313" width="11" style="4" customWidth="1"/>
    <col min="2314" max="2314" width="14.42578125" style="4" customWidth="1"/>
    <col min="2315" max="2316" width="12.7109375" style="4" customWidth="1"/>
    <col min="2317" max="2317" width="11.28515625" style="4" customWidth="1"/>
    <col min="2318" max="2318" width="10.85546875" style="4" customWidth="1"/>
    <col min="2319" max="2319" width="14.28515625" style="4" customWidth="1"/>
    <col min="2320" max="2320" width="16" style="4" customWidth="1"/>
    <col min="2321" max="2321" width="22.5703125" style="4" customWidth="1"/>
    <col min="2322" max="2322" width="7.85546875" style="4"/>
    <col min="2323" max="2323" width="12.42578125" style="4" customWidth="1"/>
    <col min="2324" max="2560" width="7.85546875" style="4"/>
    <col min="2561" max="2562" width="10" style="4" customWidth="1"/>
    <col min="2563" max="2563" width="8.5703125" style="4" customWidth="1"/>
    <col min="2564" max="2564" width="43.7109375" style="4" customWidth="1"/>
    <col min="2565" max="2565" width="16.42578125" style="4" customWidth="1"/>
    <col min="2566" max="2566" width="15.85546875" style="4" customWidth="1"/>
    <col min="2567" max="2567" width="17.140625" style="4" customWidth="1"/>
    <col min="2568" max="2568" width="14" style="4" customWidth="1"/>
    <col min="2569" max="2569" width="11" style="4" customWidth="1"/>
    <col min="2570" max="2570" width="14.42578125" style="4" customWidth="1"/>
    <col min="2571" max="2572" width="12.7109375" style="4" customWidth="1"/>
    <col min="2573" max="2573" width="11.28515625" style="4" customWidth="1"/>
    <col min="2574" max="2574" width="10.85546875" style="4" customWidth="1"/>
    <col min="2575" max="2575" width="14.28515625" style="4" customWidth="1"/>
    <col min="2576" max="2576" width="16" style="4" customWidth="1"/>
    <col min="2577" max="2577" width="22.5703125" style="4" customWidth="1"/>
    <col min="2578" max="2578" width="7.85546875" style="4"/>
    <col min="2579" max="2579" width="12.42578125" style="4" customWidth="1"/>
    <col min="2580" max="2816" width="7.85546875" style="4"/>
    <col min="2817" max="2818" width="10" style="4" customWidth="1"/>
    <col min="2819" max="2819" width="8.5703125" style="4" customWidth="1"/>
    <col min="2820" max="2820" width="43.7109375" style="4" customWidth="1"/>
    <col min="2821" max="2821" width="16.42578125" style="4" customWidth="1"/>
    <col min="2822" max="2822" width="15.85546875" style="4" customWidth="1"/>
    <col min="2823" max="2823" width="17.140625" style="4" customWidth="1"/>
    <col min="2824" max="2824" width="14" style="4" customWidth="1"/>
    <col min="2825" max="2825" width="11" style="4" customWidth="1"/>
    <col min="2826" max="2826" width="14.42578125" style="4" customWidth="1"/>
    <col min="2827" max="2828" width="12.7109375" style="4" customWidth="1"/>
    <col min="2829" max="2829" width="11.28515625" style="4" customWidth="1"/>
    <col min="2830" max="2830" width="10.85546875" style="4" customWidth="1"/>
    <col min="2831" max="2831" width="14.28515625" style="4" customWidth="1"/>
    <col min="2832" max="2832" width="16" style="4" customWidth="1"/>
    <col min="2833" max="2833" width="22.5703125" style="4" customWidth="1"/>
    <col min="2834" max="2834" width="7.85546875" style="4"/>
    <col min="2835" max="2835" width="12.42578125" style="4" customWidth="1"/>
    <col min="2836" max="3072" width="7.85546875" style="4"/>
    <col min="3073" max="3074" width="10" style="4" customWidth="1"/>
    <col min="3075" max="3075" width="8.5703125" style="4" customWidth="1"/>
    <col min="3076" max="3076" width="43.7109375" style="4" customWidth="1"/>
    <col min="3077" max="3077" width="16.42578125" style="4" customWidth="1"/>
    <col min="3078" max="3078" width="15.85546875" style="4" customWidth="1"/>
    <col min="3079" max="3079" width="17.140625" style="4" customWidth="1"/>
    <col min="3080" max="3080" width="14" style="4" customWidth="1"/>
    <col min="3081" max="3081" width="11" style="4" customWidth="1"/>
    <col min="3082" max="3082" width="14.42578125" style="4" customWidth="1"/>
    <col min="3083" max="3084" width="12.7109375" style="4" customWidth="1"/>
    <col min="3085" max="3085" width="11.28515625" style="4" customWidth="1"/>
    <col min="3086" max="3086" width="10.85546875" style="4" customWidth="1"/>
    <col min="3087" max="3087" width="14.28515625" style="4" customWidth="1"/>
    <col min="3088" max="3088" width="16" style="4" customWidth="1"/>
    <col min="3089" max="3089" width="22.5703125" style="4" customWidth="1"/>
    <col min="3090" max="3090" width="7.85546875" style="4"/>
    <col min="3091" max="3091" width="12.42578125" style="4" customWidth="1"/>
    <col min="3092" max="3328" width="7.85546875" style="4"/>
    <col min="3329" max="3330" width="10" style="4" customWidth="1"/>
    <col min="3331" max="3331" width="8.5703125" style="4" customWidth="1"/>
    <col min="3332" max="3332" width="43.7109375" style="4" customWidth="1"/>
    <col min="3333" max="3333" width="16.42578125" style="4" customWidth="1"/>
    <col min="3334" max="3334" width="15.85546875" style="4" customWidth="1"/>
    <col min="3335" max="3335" width="17.140625" style="4" customWidth="1"/>
    <col min="3336" max="3336" width="14" style="4" customWidth="1"/>
    <col min="3337" max="3337" width="11" style="4" customWidth="1"/>
    <col min="3338" max="3338" width="14.42578125" style="4" customWidth="1"/>
    <col min="3339" max="3340" width="12.7109375" style="4" customWidth="1"/>
    <col min="3341" max="3341" width="11.28515625" style="4" customWidth="1"/>
    <col min="3342" max="3342" width="10.85546875" style="4" customWidth="1"/>
    <col min="3343" max="3343" width="14.28515625" style="4" customWidth="1"/>
    <col min="3344" max="3344" width="16" style="4" customWidth="1"/>
    <col min="3345" max="3345" width="22.5703125" style="4" customWidth="1"/>
    <col min="3346" max="3346" width="7.85546875" style="4"/>
    <col min="3347" max="3347" width="12.42578125" style="4" customWidth="1"/>
    <col min="3348" max="3584" width="7.85546875" style="4"/>
    <col min="3585" max="3586" width="10" style="4" customWidth="1"/>
    <col min="3587" max="3587" width="8.5703125" style="4" customWidth="1"/>
    <col min="3588" max="3588" width="43.7109375" style="4" customWidth="1"/>
    <col min="3589" max="3589" width="16.42578125" style="4" customWidth="1"/>
    <col min="3590" max="3590" width="15.85546875" style="4" customWidth="1"/>
    <col min="3591" max="3591" width="17.140625" style="4" customWidth="1"/>
    <col min="3592" max="3592" width="14" style="4" customWidth="1"/>
    <col min="3593" max="3593" width="11" style="4" customWidth="1"/>
    <col min="3594" max="3594" width="14.42578125" style="4" customWidth="1"/>
    <col min="3595" max="3596" width="12.7109375" style="4" customWidth="1"/>
    <col min="3597" max="3597" width="11.28515625" style="4" customWidth="1"/>
    <col min="3598" max="3598" width="10.85546875" style="4" customWidth="1"/>
    <col min="3599" max="3599" width="14.28515625" style="4" customWidth="1"/>
    <col min="3600" max="3600" width="16" style="4" customWidth="1"/>
    <col min="3601" max="3601" width="22.5703125" style="4" customWidth="1"/>
    <col min="3602" max="3602" width="7.85546875" style="4"/>
    <col min="3603" max="3603" width="12.42578125" style="4" customWidth="1"/>
    <col min="3604" max="3840" width="7.85546875" style="4"/>
    <col min="3841" max="3842" width="10" style="4" customWidth="1"/>
    <col min="3843" max="3843" width="8.5703125" style="4" customWidth="1"/>
    <col min="3844" max="3844" width="43.7109375" style="4" customWidth="1"/>
    <col min="3845" max="3845" width="16.42578125" style="4" customWidth="1"/>
    <col min="3846" max="3846" width="15.85546875" style="4" customWidth="1"/>
    <col min="3847" max="3847" width="17.140625" style="4" customWidth="1"/>
    <col min="3848" max="3848" width="14" style="4" customWidth="1"/>
    <col min="3849" max="3849" width="11" style="4" customWidth="1"/>
    <col min="3850" max="3850" width="14.42578125" style="4" customWidth="1"/>
    <col min="3851" max="3852" width="12.7109375" style="4" customWidth="1"/>
    <col min="3853" max="3853" width="11.28515625" style="4" customWidth="1"/>
    <col min="3854" max="3854" width="10.85546875" style="4" customWidth="1"/>
    <col min="3855" max="3855" width="14.28515625" style="4" customWidth="1"/>
    <col min="3856" max="3856" width="16" style="4" customWidth="1"/>
    <col min="3857" max="3857" width="22.5703125" style="4" customWidth="1"/>
    <col min="3858" max="3858" width="7.85546875" style="4"/>
    <col min="3859" max="3859" width="12.42578125" style="4" customWidth="1"/>
    <col min="3860" max="4096" width="7.85546875" style="4"/>
    <col min="4097" max="4098" width="10" style="4" customWidth="1"/>
    <col min="4099" max="4099" width="8.5703125" style="4" customWidth="1"/>
    <col min="4100" max="4100" width="43.7109375" style="4" customWidth="1"/>
    <col min="4101" max="4101" width="16.42578125" style="4" customWidth="1"/>
    <col min="4102" max="4102" width="15.85546875" style="4" customWidth="1"/>
    <col min="4103" max="4103" width="17.140625" style="4" customWidth="1"/>
    <col min="4104" max="4104" width="14" style="4" customWidth="1"/>
    <col min="4105" max="4105" width="11" style="4" customWidth="1"/>
    <col min="4106" max="4106" width="14.42578125" style="4" customWidth="1"/>
    <col min="4107" max="4108" width="12.7109375" style="4" customWidth="1"/>
    <col min="4109" max="4109" width="11.28515625" style="4" customWidth="1"/>
    <col min="4110" max="4110" width="10.85546875" style="4" customWidth="1"/>
    <col min="4111" max="4111" width="14.28515625" style="4" customWidth="1"/>
    <col min="4112" max="4112" width="16" style="4" customWidth="1"/>
    <col min="4113" max="4113" width="22.5703125" style="4" customWidth="1"/>
    <col min="4114" max="4114" width="7.85546875" style="4"/>
    <col min="4115" max="4115" width="12.42578125" style="4" customWidth="1"/>
    <col min="4116" max="4352" width="7.85546875" style="4"/>
    <col min="4353" max="4354" width="10" style="4" customWidth="1"/>
    <col min="4355" max="4355" width="8.5703125" style="4" customWidth="1"/>
    <col min="4356" max="4356" width="43.7109375" style="4" customWidth="1"/>
    <col min="4357" max="4357" width="16.42578125" style="4" customWidth="1"/>
    <col min="4358" max="4358" width="15.85546875" style="4" customWidth="1"/>
    <col min="4359" max="4359" width="17.140625" style="4" customWidth="1"/>
    <col min="4360" max="4360" width="14" style="4" customWidth="1"/>
    <col min="4361" max="4361" width="11" style="4" customWidth="1"/>
    <col min="4362" max="4362" width="14.42578125" style="4" customWidth="1"/>
    <col min="4363" max="4364" width="12.7109375" style="4" customWidth="1"/>
    <col min="4365" max="4365" width="11.28515625" style="4" customWidth="1"/>
    <col min="4366" max="4366" width="10.85546875" style="4" customWidth="1"/>
    <col min="4367" max="4367" width="14.28515625" style="4" customWidth="1"/>
    <col min="4368" max="4368" width="16" style="4" customWidth="1"/>
    <col min="4369" max="4369" width="22.5703125" style="4" customWidth="1"/>
    <col min="4370" max="4370" width="7.85546875" style="4"/>
    <col min="4371" max="4371" width="12.42578125" style="4" customWidth="1"/>
    <col min="4372" max="4608" width="7.85546875" style="4"/>
    <col min="4609" max="4610" width="10" style="4" customWidth="1"/>
    <col min="4611" max="4611" width="8.5703125" style="4" customWidth="1"/>
    <col min="4612" max="4612" width="43.7109375" style="4" customWidth="1"/>
    <col min="4613" max="4613" width="16.42578125" style="4" customWidth="1"/>
    <col min="4614" max="4614" width="15.85546875" style="4" customWidth="1"/>
    <col min="4615" max="4615" width="17.140625" style="4" customWidth="1"/>
    <col min="4616" max="4616" width="14" style="4" customWidth="1"/>
    <col min="4617" max="4617" width="11" style="4" customWidth="1"/>
    <col min="4618" max="4618" width="14.42578125" style="4" customWidth="1"/>
    <col min="4619" max="4620" width="12.7109375" style="4" customWidth="1"/>
    <col min="4621" max="4621" width="11.28515625" style="4" customWidth="1"/>
    <col min="4622" max="4622" width="10.85546875" style="4" customWidth="1"/>
    <col min="4623" max="4623" width="14.28515625" style="4" customWidth="1"/>
    <col min="4624" max="4624" width="16" style="4" customWidth="1"/>
    <col min="4625" max="4625" width="22.5703125" style="4" customWidth="1"/>
    <col min="4626" max="4626" width="7.85546875" style="4"/>
    <col min="4627" max="4627" width="12.42578125" style="4" customWidth="1"/>
    <col min="4628" max="4864" width="7.85546875" style="4"/>
    <col min="4865" max="4866" width="10" style="4" customWidth="1"/>
    <col min="4867" max="4867" width="8.5703125" style="4" customWidth="1"/>
    <col min="4868" max="4868" width="43.7109375" style="4" customWidth="1"/>
    <col min="4869" max="4869" width="16.42578125" style="4" customWidth="1"/>
    <col min="4870" max="4870" width="15.85546875" style="4" customWidth="1"/>
    <col min="4871" max="4871" width="17.140625" style="4" customWidth="1"/>
    <col min="4872" max="4872" width="14" style="4" customWidth="1"/>
    <col min="4873" max="4873" width="11" style="4" customWidth="1"/>
    <col min="4874" max="4874" width="14.42578125" style="4" customWidth="1"/>
    <col min="4875" max="4876" width="12.7109375" style="4" customWidth="1"/>
    <col min="4877" max="4877" width="11.28515625" style="4" customWidth="1"/>
    <col min="4878" max="4878" width="10.85546875" style="4" customWidth="1"/>
    <col min="4879" max="4879" width="14.28515625" style="4" customWidth="1"/>
    <col min="4880" max="4880" width="16" style="4" customWidth="1"/>
    <col min="4881" max="4881" width="22.5703125" style="4" customWidth="1"/>
    <col min="4882" max="4882" width="7.85546875" style="4"/>
    <col min="4883" max="4883" width="12.42578125" style="4" customWidth="1"/>
    <col min="4884" max="5120" width="7.85546875" style="4"/>
    <col min="5121" max="5122" width="10" style="4" customWidth="1"/>
    <col min="5123" max="5123" width="8.5703125" style="4" customWidth="1"/>
    <col min="5124" max="5124" width="43.7109375" style="4" customWidth="1"/>
    <col min="5125" max="5125" width="16.42578125" style="4" customWidth="1"/>
    <col min="5126" max="5126" width="15.85546875" style="4" customWidth="1"/>
    <col min="5127" max="5127" width="17.140625" style="4" customWidth="1"/>
    <col min="5128" max="5128" width="14" style="4" customWidth="1"/>
    <col min="5129" max="5129" width="11" style="4" customWidth="1"/>
    <col min="5130" max="5130" width="14.42578125" style="4" customWidth="1"/>
    <col min="5131" max="5132" width="12.7109375" style="4" customWidth="1"/>
    <col min="5133" max="5133" width="11.28515625" style="4" customWidth="1"/>
    <col min="5134" max="5134" width="10.85546875" style="4" customWidth="1"/>
    <col min="5135" max="5135" width="14.28515625" style="4" customWidth="1"/>
    <col min="5136" max="5136" width="16" style="4" customWidth="1"/>
    <col min="5137" max="5137" width="22.5703125" style="4" customWidth="1"/>
    <col min="5138" max="5138" width="7.85546875" style="4"/>
    <col min="5139" max="5139" width="12.42578125" style="4" customWidth="1"/>
    <col min="5140" max="5376" width="7.85546875" style="4"/>
    <col min="5377" max="5378" width="10" style="4" customWidth="1"/>
    <col min="5379" max="5379" width="8.5703125" style="4" customWidth="1"/>
    <col min="5380" max="5380" width="43.7109375" style="4" customWidth="1"/>
    <col min="5381" max="5381" width="16.42578125" style="4" customWidth="1"/>
    <col min="5382" max="5382" width="15.85546875" style="4" customWidth="1"/>
    <col min="5383" max="5383" width="17.140625" style="4" customWidth="1"/>
    <col min="5384" max="5384" width="14" style="4" customWidth="1"/>
    <col min="5385" max="5385" width="11" style="4" customWidth="1"/>
    <col min="5386" max="5386" width="14.42578125" style="4" customWidth="1"/>
    <col min="5387" max="5388" width="12.7109375" style="4" customWidth="1"/>
    <col min="5389" max="5389" width="11.28515625" style="4" customWidth="1"/>
    <col min="5390" max="5390" width="10.85546875" style="4" customWidth="1"/>
    <col min="5391" max="5391" width="14.28515625" style="4" customWidth="1"/>
    <col min="5392" max="5392" width="16" style="4" customWidth="1"/>
    <col min="5393" max="5393" width="22.5703125" style="4" customWidth="1"/>
    <col min="5394" max="5394" width="7.85546875" style="4"/>
    <col min="5395" max="5395" width="12.42578125" style="4" customWidth="1"/>
    <col min="5396" max="5632" width="7.85546875" style="4"/>
    <col min="5633" max="5634" width="10" style="4" customWidth="1"/>
    <col min="5635" max="5635" width="8.5703125" style="4" customWidth="1"/>
    <col min="5636" max="5636" width="43.7109375" style="4" customWidth="1"/>
    <col min="5637" max="5637" width="16.42578125" style="4" customWidth="1"/>
    <col min="5638" max="5638" width="15.85546875" style="4" customWidth="1"/>
    <col min="5639" max="5639" width="17.140625" style="4" customWidth="1"/>
    <col min="5640" max="5640" width="14" style="4" customWidth="1"/>
    <col min="5641" max="5641" width="11" style="4" customWidth="1"/>
    <col min="5642" max="5642" width="14.42578125" style="4" customWidth="1"/>
    <col min="5643" max="5644" width="12.7109375" style="4" customWidth="1"/>
    <col min="5645" max="5645" width="11.28515625" style="4" customWidth="1"/>
    <col min="5646" max="5646" width="10.85546875" style="4" customWidth="1"/>
    <col min="5647" max="5647" width="14.28515625" style="4" customWidth="1"/>
    <col min="5648" max="5648" width="16" style="4" customWidth="1"/>
    <col min="5649" max="5649" width="22.5703125" style="4" customWidth="1"/>
    <col min="5650" max="5650" width="7.85546875" style="4"/>
    <col min="5651" max="5651" width="12.42578125" style="4" customWidth="1"/>
    <col min="5652" max="5888" width="7.85546875" style="4"/>
    <col min="5889" max="5890" width="10" style="4" customWidth="1"/>
    <col min="5891" max="5891" width="8.5703125" style="4" customWidth="1"/>
    <col min="5892" max="5892" width="43.7109375" style="4" customWidth="1"/>
    <col min="5893" max="5893" width="16.42578125" style="4" customWidth="1"/>
    <col min="5894" max="5894" width="15.85546875" style="4" customWidth="1"/>
    <col min="5895" max="5895" width="17.140625" style="4" customWidth="1"/>
    <col min="5896" max="5896" width="14" style="4" customWidth="1"/>
    <col min="5897" max="5897" width="11" style="4" customWidth="1"/>
    <col min="5898" max="5898" width="14.42578125" style="4" customWidth="1"/>
    <col min="5899" max="5900" width="12.7109375" style="4" customWidth="1"/>
    <col min="5901" max="5901" width="11.28515625" style="4" customWidth="1"/>
    <col min="5902" max="5902" width="10.85546875" style="4" customWidth="1"/>
    <col min="5903" max="5903" width="14.28515625" style="4" customWidth="1"/>
    <col min="5904" max="5904" width="16" style="4" customWidth="1"/>
    <col min="5905" max="5905" width="22.5703125" style="4" customWidth="1"/>
    <col min="5906" max="5906" width="7.85546875" style="4"/>
    <col min="5907" max="5907" width="12.42578125" style="4" customWidth="1"/>
    <col min="5908" max="6144" width="7.85546875" style="4"/>
    <col min="6145" max="6146" width="10" style="4" customWidth="1"/>
    <col min="6147" max="6147" width="8.5703125" style="4" customWidth="1"/>
    <col min="6148" max="6148" width="43.7109375" style="4" customWidth="1"/>
    <col min="6149" max="6149" width="16.42578125" style="4" customWidth="1"/>
    <col min="6150" max="6150" width="15.85546875" style="4" customWidth="1"/>
    <col min="6151" max="6151" width="17.140625" style="4" customWidth="1"/>
    <col min="6152" max="6152" width="14" style="4" customWidth="1"/>
    <col min="6153" max="6153" width="11" style="4" customWidth="1"/>
    <col min="6154" max="6154" width="14.42578125" style="4" customWidth="1"/>
    <col min="6155" max="6156" width="12.7109375" style="4" customWidth="1"/>
    <col min="6157" max="6157" width="11.28515625" style="4" customWidth="1"/>
    <col min="6158" max="6158" width="10.85546875" style="4" customWidth="1"/>
    <col min="6159" max="6159" width="14.28515625" style="4" customWidth="1"/>
    <col min="6160" max="6160" width="16" style="4" customWidth="1"/>
    <col min="6161" max="6161" width="22.5703125" style="4" customWidth="1"/>
    <col min="6162" max="6162" width="7.85546875" style="4"/>
    <col min="6163" max="6163" width="12.42578125" style="4" customWidth="1"/>
    <col min="6164" max="6400" width="7.85546875" style="4"/>
    <col min="6401" max="6402" width="10" style="4" customWidth="1"/>
    <col min="6403" max="6403" width="8.5703125" style="4" customWidth="1"/>
    <col min="6404" max="6404" width="43.7109375" style="4" customWidth="1"/>
    <col min="6405" max="6405" width="16.42578125" style="4" customWidth="1"/>
    <col min="6406" max="6406" width="15.85546875" style="4" customWidth="1"/>
    <col min="6407" max="6407" width="17.140625" style="4" customWidth="1"/>
    <col min="6408" max="6408" width="14" style="4" customWidth="1"/>
    <col min="6409" max="6409" width="11" style="4" customWidth="1"/>
    <col min="6410" max="6410" width="14.42578125" style="4" customWidth="1"/>
    <col min="6411" max="6412" width="12.7109375" style="4" customWidth="1"/>
    <col min="6413" max="6413" width="11.28515625" style="4" customWidth="1"/>
    <col min="6414" max="6414" width="10.85546875" style="4" customWidth="1"/>
    <col min="6415" max="6415" width="14.28515625" style="4" customWidth="1"/>
    <col min="6416" max="6416" width="16" style="4" customWidth="1"/>
    <col min="6417" max="6417" width="22.5703125" style="4" customWidth="1"/>
    <col min="6418" max="6418" width="7.85546875" style="4"/>
    <col min="6419" max="6419" width="12.42578125" style="4" customWidth="1"/>
    <col min="6420" max="6656" width="7.85546875" style="4"/>
    <col min="6657" max="6658" width="10" style="4" customWidth="1"/>
    <col min="6659" max="6659" width="8.5703125" style="4" customWidth="1"/>
    <col min="6660" max="6660" width="43.7109375" style="4" customWidth="1"/>
    <col min="6661" max="6661" width="16.42578125" style="4" customWidth="1"/>
    <col min="6662" max="6662" width="15.85546875" style="4" customWidth="1"/>
    <col min="6663" max="6663" width="17.140625" style="4" customWidth="1"/>
    <col min="6664" max="6664" width="14" style="4" customWidth="1"/>
    <col min="6665" max="6665" width="11" style="4" customWidth="1"/>
    <col min="6666" max="6666" width="14.42578125" style="4" customWidth="1"/>
    <col min="6667" max="6668" width="12.7109375" style="4" customWidth="1"/>
    <col min="6669" max="6669" width="11.28515625" style="4" customWidth="1"/>
    <col min="6670" max="6670" width="10.85546875" style="4" customWidth="1"/>
    <col min="6671" max="6671" width="14.28515625" style="4" customWidth="1"/>
    <col min="6672" max="6672" width="16" style="4" customWidth="1"/>
    <col min="6673" max="6673" width="22.5703125" style="4" customWidth="1"/>
    <col min="6674" max="6674" width="7.85546875" style="4"/>
    <col min="6675" max="6675" width="12.42578125" style="4" customWidth="1"/>
    <col min="6676" max="6912" width="7.85546875" style="4"/>
    <col min="6913" max="6914" width="10" style="4" customWidth="1"/>
    <col min="6915" max="6915" width="8.5703125" style="4" customWidth="1"/>
    <col min="6916" max="6916" width="43.7109375" style="4" customWidth="1"/>
    <col min="6917" max="6917" width="16.42578125" style="4" customWidth="1"/>
    <col min="6918" max="6918" width="15.85546875" style="4" customWidth="1"/>
    <col min="6919" max="6919" width="17.140625" style="4" customWidth="1"/>
    <col min="6920" max="6920" width="14" style="4" customWidth="1"/>
    <col min="6921" max="6921" width="11" style="4" customWidth="1"/>
    <col min="6922" max="6922" width="14.42578125" style="4" customWidth="1"/>
    <col min="6923" max="6924" width="12.7109375" style="4" customWidth="1"/>
    <col min="6925" max="6925" width="11.28515625" style="4" customWidth="1"/>
    <col min="6926" max="6926" width="10.85546875" style="4" customWidth="1"/>
    <col min="6927" max="6927" width="14.28515625" style="4" customWidth="1"/>
    <col min="6928" max="6928" width="16" style="4" customWidth="1"/>
    <col min="6929" max="6929" width="22.5703125" style="4" customWidth="1"/>
    <col min="6930" max="6930" width="7.85546875" style="4"/>
    <col min="6931" max="6931" width="12.42578125" style="4" customWidth="1"/>
    <col min="6932" max="7168" width="7.85546875" style="4"/>
    <col min="7169" max="7170" width="10" style="4" customWidth="1"/>
    <col min="7171" max="7171" width="8.5703125" style="4" customWidth="1"/>
    <col min="7172" max="7172" width="43.7109375" style="4" customWidth="1"/>
    <col min="7173" max="7173" width="16.42578125" style="4" customWidth="1"/>
    <col min="7174" max="7174" width="15.85546875" style="4" customWidth="1"/>
    <col min="7175" max="7175" width="17.140625" style="4" customWidth="1"/>
    <col min="7176" max="7176" width="14" style="4" customWidth="1"/>
    <col min="7177" max="7177" width="11" style="4" customWidth="1"/>
    <col min="7178" max="7178" width="14.42578125" style="4" customWidth="1"/>
    <col min="7179" max="7180" width="12.7109375" style="4" customWidth="1"/>
    <col min="7181" max="7181" width="11.28515625" style="4" customWidth="1"/>
    <col min="7182" max="7182" width="10.85546875" style="4" customWidth="1"/>
    <col min="7183" max="7183" width="14.28515625" style="4" customWidth="1"/>
    <col min="7184" max="7184" width="16" style="4" customWidth="1"/>
    <col min="7185" max="7185" width="22.5703125" style="4" customWidth="1"/>
    <col min="7186" max="7186" width="7.85546875" style="4"/>
    <col min="7187" max="7187" width="12.42578125" style="4" customWidth="1"/>
    <col min="7188" max="7424" width="7.85546875" style="4"/>
    <col min="7425" max="7426" width="10" style="4" customWidth="1"/>
    <col min="7427" max="7427" width="8.5703125" style="4" customWidth="1"/>
    <col min="7428" max="7428" width="43.7109375" style="4" customWidth="1"/>
    <col min="7429" max="7429" width="16.42578125" style="4" customWidth="1"/>
    <col min="7430" max="7430" width="15.85546875" style="4" customWidth="1"/>
    <col min="7431" max="7431" width="17.140625" style="4" customWidth="1"/>
    <col min="7432" max="7432" width="14" style="4" customWidth="1"/>
    <col min="7433" max="7433" width="11" style="4" customWidth="1"/>
    <col min="7434" max="7434" width="14.42578125" style="4" customWidth="1"/>
    <col min="7435" max="7436" width="12.7109375" style="4" customWidth="1"/>
    <col min="7437" max="7437" width="11.28515625" style="4" customWidth="1"/>
    <col min="7438" max="7438" width="10.85546875" style="4" customWidth="1"/>
    <col min="7439" max="7439" width="14.28515625" style="4" customWidth="1"/>
    <col min="7440" max="7440" width="16" style="4" customWidth="1"/>
    <col min="7441" max="7441" width="22.5703125" style="4" customWidth="1"/>
    <col min="7442" max="7442" width="7.85546875" style="4"/>
    <col min="7443" max="7443" width="12.42578125" style="4" customWidth="1"/>
    <col min="7444" max="7680" width="7.85546875" style="4"/>
    <col min="7681" max="7682" width="10" style="4" customWidth="1"/>
    <col min="7683" max="7683" width="8.5703125" style="4" customWidth="1"/>
    <col min="7684" max="7684" width="43.7109375" style="4" customWidth="1"/>
    <col min="7685" max="7685" width="16.42578125" style="4" customWidth="1"/>
    <col min="7686" max="7686" width="15.85546875" style="4" customWidth="1"/>
    <col min="7687" max="7687" width="17.140625" style="4" customWidth="1"/>
    <col min="7688" max="7688" width="14" style="4" customWidth="1"/>
    <col min="7689" max="7689" width="11" style="4" customWidth="1"/>
    <col min="7690" max="7690" width="14.42578125" style="4" customWidth="1"/>
    <col min="7691" max="7692" width="12.7109375" style="4" customWidth="1"/>
    <col min="7693" max="7693" width="11.28515625" style="4" customWidth="1"/>
    <col min="7694" max="7694" width="10.85546875" style="4" customWidth="1"/>
    <col min="7695" max="7695" width="14.28515625" style="4" customWidth="1"/>
    <col min="7696" max="7696" width="16" style="4" customWidth="1"/>
    <col min="7697" max="7697" width="22.5703125" style="4" customWidth="1"/>
    <col min="7698" max="7698" width="7.85546875" style="4"/>
    <col min="7699" max="7699" width="12.42578125" style="4" customWidth="1"/>
    <col min="7700" max="7936" width="7.85546875" style="4"/>
    <col min="7937" max="7938" width="10" style="4" customWidth="1"/>
    <col min="7939" max="7939" width="8.5703125" style="4" customWidth="1"/>
    <col min="7940" max="7940" width="43.7109375" style="4" customWidth="1"/>
    <col min="7941" max="7941" width="16.42578125" style="4" customWidth="1"/>
    <col min="7942" max="7942" width="15.85546875" style="4" customWidth="1"/>
    <col min="7943" max="7943" width="17.140625" style="4" customWidth="1"/>
    <col min="7944" max="7944" width="14" style="4" customWidth="1"/>
    <col min="7945" max="7945" width="11" style="4" customWidth="1"/>
    <col min="7946" max="7946" width="14.42578125" style="4" customWidth="1"/>
    <col min="7947" max="7948" width="12.7109375" style="4" customWidth="1"/>
    <col min="7949" max="7949" width="11.28515625" style="4" customWidth="1"/>
    <col min="7950" max="7950" width="10.85546875" style="4" customWidth="1"/>
    <col min="7951" max="7951" width="14.28515625" style="4" customWidth="1"/>
    <col min="7952" max="7952" width="16" style="4" customWidth="1"/>
    <col min="7953" max="7953" width="22.5703125" style="4" customWidth="1"/>
    <col min="7954" max="7954" width="7.85546875" style="4"/>
    <col min="7955" max="7955" width="12.42578125" style="4" customWidth="1"/>
    <col min="7956" max="8192" width="7.85546875" style="4"/>
    <col min="8193" max="8194" width="10" style="4" customWidth="1"/>
    <col min="8195" max="8195" width="8.5703125" style="4" customWidth="1"/>
    <col min="8196" max="8196" width="43.7109375" style="4" customWidth="1"/>
    <col min="8197" max="8197" width="16.42578125" style="4" customWidth="1"/>
    <col min="8198" max="8198" width="15.85546875" style="4" customWidth="1"/>
    <col min="8199" max="8199" width="17.140625" style="4" customWidth="1"/>
    <col min="8200" max="8200" width="14" style="4" customWidth="1"/>
    <col min="8201" max="8201" width="11" style="4" customWidth="1"/>
    <col min="8202" max="8202" width="14.42578125" style="4" customWidth="1"/>
    <col min="8203" max="8204" width="12.7109375" style="4" customWidth="1"/>
    <col min="8205" max="8205" width="11.28515625" style="4" customWidth="1"/>
    <col min="8206" max="8206" width="10.85546875" style="4" customWidth="1"/>
    <col min="8207" max="8207" width="14.28515625" style="4" customWidth="1"/>
    <col min="8208" max="8208" width="16" style="4" customWidth="1"/>
    <col min="8209" max="8209" width="22.5703125" style="4" customWidth="1"/>
    <col min="8210" max="8210" width="7.85546875" style="4"/>
    <col min="8211" max="8211" width="12.42578125" style="4" customWidth="1"/>
    <col min="8212" max="8448" width="7.85546875" style="4"/>
    <col min="8449" max="8450" width="10" style="4" customWidth="1"/>
    <col min="8451" max="8451" width="8.5703125" style="4" customWidth="1"/>
    <col min="8452" max="8452" width="43.7109375" style="4" customWidth="1"/>
    <col min="8453" max="8453" width="16.42578125" style="4" customWidth="1"/>
    <col min="8454" max="8454" width="15.85546875" style="4" customWidth="1"/>
    <col min="8455" max="8455" width="17.140625" style="4" customWidth="1"/>
    <col min="8456" max="8456" width="14" style="4" customWidth="1"/>
    <col min="8457" max="8457" width="11" style="4" customWidth="1"/>
    <col min="8458" max="8458" width="14.42578125" style="4" customWidth="1"/>
    <col min="8459" max="8460" width="12.7109375" style="4" customWidth="1"/>
    <col min="8461" max="8461" width="11.28515625" style="4" customWidth="1"/>
    <col min="8462" max="8462" width="10.85546875" style="4" customWidth="1"/>
    <col min="8463" max="8463" width="14.28515625" style="4" customWidth="1"/>
    <col min="8464" max="8464" width="16" style="4" customWidth="1"/>
    <col min="8465" max="8465" width="22.5703125" style="4" customWidth="1"/>
    <col min="8466" max="8466" width="7.85546875" style="4"/>
    <col min="8467" max="8467" width="12.42578125" style="4" customWidth="1"/>
    <col min="8468" max="8704" width="7.85546875" style="4"/>
    <col min="8705" max="8706" width="10" style="4" customWidth="1"/>
    <col min="8707" max="8707" width="8.5703125" style="4" customWidth="1"/>
    <col min="8708" max="8708" width="43.7109375" style="4" customWidth="1"/>
    <col min="8709" max="8709" width="16.42578125" style="4" customWidth="1"/>
    <col min="8710" max="8710" width="15.85546875" style="4" customWidth="1"/>
    <col min="8711" max="8711" width="17.140625" style="4" customWidth="1"/>
    <col min="8712" max="8712" width="14" style="4" customWidth="1"/>
    <col min="8713" max="8713" width="11" style="4" customWidth="1"/>
    <col min="8714" max="8714" width="14.42578125" style="4" customWidth="1"/>
    <col min="8715" max="8716" width="12.7109375" style="4" customWidth="1"/>
    <col min="8717" max="8717" width="11.28515625" style="4" customWidth="1"/>
    <col min="8718" max="8718" width="10.85546875" style="4" customWidth="1"/>
    <col min="8719" max="8719" width="14.28515625" style="4" customWidth="1"/>
    <col min="8720" max="8720" width="16" style="4" customWidth="1"/>
    <col min="8721" max="8721" width="22.5703125" style="4" customWidth="1"/>
    <col min="8722" max="8722" width="7.85546875" style="4"/>
    <col min="8723" max="8723" width="12.42578125" style="4" customWidth="1"/>
    <col min="8724" max="8960" width="7.85546875" style="4"/>
    <col min="8961" max="8962" width="10" style="4" customWidth="1"/>
    <col min="8963" max="8963" width="8.5703125" style="4" customWidth="1"/>
    <col min="8964" max="8964" width="43.7109375" style="4" customWidth="1"/>
    <col min="8965" max="8965" width="16.42578125" style="4" customWidth="1"/>
    <col min="8966" max="8966" width="15.85546875" style="4" customWidth="1"/>
    <col min="8967" max="8967" width="17.140625" style="4" customWidth="1"/>
    <col min="8968" max="8968" width="14" style="4" customWidth="1"/>
    <col min="8969" max="8969" width="11" style="4" customWidth="1"/>
    <col min="8970" max="8970" width="14.42578125" style="4" customWidth="1"/>
    <col min="8971" max="8972" width="12.7109375" style="4" customWidth="1"/>
    <col min="8973" max="8973" width="11.28515625" style="4" customWidth="1"/>
    <col min="8974" max="8974" width="10.85546875" style="4" customWidth="1"/>
    <col min="8975" max="8975" width="14.28515625" style="4" customWidth="1"/>
    <col min="8976" max="8976" width="16" style="4" customWidth="1"/>
    <col min="8977" max="8977" width="22.5703125" style="4" customWidth="1"/>
    <col min="8978" max="8978" width="7.85546875" style="4"/>
    <col min="8979" max="8979" width="12.42578125" style="4" customWidth="1"/>
    <col min="8980" max="9216" width="7.85546875" style="4"/>
    <col min="9217" max="9218" width="10" style="4" customWidth="1"/>
    <col min="9219" max="9219" width="8.5703125" style="4" customWidth="1"/>
    <col min="9220" max="9220" width="43.7109375" style="4" customWidth="1"/>
    <col min="9221" max="9221" width="16.42578125" style="4" customWidth="1"/>
    <col min="9222" max="9222" width="15.85546875" style="4" customWidth="1"/>
    <col min="9223" max="9223" width="17.140625" style="4" customWidth="1"/>
    <col min="9224" max="9224" width="14" style="4" customWidth="1"/>
    <col min="9225" max="9225" width="11" style="4" customWidth="1"/>
    <col min="9226" max="9226" width="14.42578125" style="4" customWidth="1"/>
    <col min="9227" max="9228" width="12.7109375" style="4" customWidth="1"/>
    <col min="9229" max="9229" width="11.28515625" style="4" customWidth="1"/>
    <col min="9230" max="9230" width="10.85546875" style="4" customWidth="1"/>
    <col min="9231" max="9231" width="14.28515625" style="4" customWidth="1"/>
    <col min="9232" max="9232" width="16" style="4" customWidth="1"/>
    <col min="9233" max="9233" width="22.5703125" style="4" customWidth="1"/>
    <col min="9234" max="9234" width="7.85546875" style="4"/>
    <col min="9235" max="9235" width="12.42578125" style="4" customWidth="1"/>
    <col min="9236" max="9472" width="7.85546875" style="4"/>
    <col min="9473" max="9474" width="10" style="4" customWidth="1"/>
    <col min="9475" max="9475" width="8.5703125" style="4" customWidth="1"/>
    <col min="9476" max="9476" width="43.7109375" style="4" customWidth="1"/>
    <col min="9477" max="9477" width="16.42578125" style="4" customWidth="1"/>
    <col min="9478" max="9478" width="15.85546875" style="4" customWidth="1"/>
    <col min="9479" max="9479" width="17.140625" style="4" customWidth="1"/>
    <col min="9480" max="9480" width="14" style="4" customWidth="1"/>
    <col min="9481" max="9481" width="11" style="4" customWidth="1"/>
    <col min="9482" max="9482" width="14.42578125" style="4" customWidth="1"/>
    <col min="9483" max="9484" width="12.7109375" style="4" customWidth="1"/>
    <col min="9485" max="9485" width="11.28515625" style="4" customWidth="1"/>
    <col min="9486" max="9486" width="10.85546875" style="4" customWidth="1"/>
    <col min="9487" max="9487" width="14.28515625" style="4" customWidth="1"/>
    <col min="9488" max="9488" width="16" style="4" customWidth="1"/>
    <col min="9489" max="9489" width="22.5703125" style="4" customWidth="1"/>
    <col min="9490" max="9490" width="7.85546875" style="4"/>
    <col min="9491" max="9491" width="12.42578125" style="4" customWidth="1"/>
    <col min="9492" max="9728" width="7.85546875" style="4"/>
    <col min="9729" max="9730" width="10" style="4" customWidth="1"/>
    <col min="9731" max="9731" width="8.5703125" style="4" customWidth="1"/>
    <col min="9732" max="9732" width="43.7109375" style="4" customWidth="1"/>
    <col min="9733" max="9733" width="16.42578125" style="4" customWidth="1"/>
    <col min="9734" max="9734" width="15.85546875" style="4" customWidth="1"/>
    <col min="9735" max="9735" width="17.140625" style="4" customWidth="1"/>
    <col min="9736" max="9736" width="14" style="4" customWidth="1"/>
    <col min="9737" max="9737" width="11" style="4" customWidth="1"/>
    <col min="9738" max="9738" width="14.42578125" style="4" customWidth="1"/>
    <col min="9739" max="9740" width="12.7109375" style="4" customWidth="1"/>
    <col min="9741" max="9741" width="11.28515625" style="4" customWidth="1"/>
    <col min="9742" max="9742" width="10.85546875" style="4" customWidth="1"/>
    <col min="9743" max="9743" width="14.28515625" style="4" customWidth="1"/>
    <col min="9744" max="9744" width="16" style="4" customWidth="1"/>
    <col min="9745" max="9745" width="22.5703125" style="4" customWidth="1"/>
    <col min="9746" max="9746" width="7.85546875" style="4"/>
    <col min="9747" max="9747" width="12.42578125" style="4" customWidth="1"/>
    <col min="9748" max="9984" width="7.85546875" style="4"/>
    <col min="9985" max="9986" width="10" style="4" customWidth="1"/>
    <col min="9987" max="9987" width="8.5703125" style="4" customWidth="1"/>
    <col min="9988" max="9988" width="43.7109375" style="4" customWidth="1"/>
    <col min="9989" max="9989" width="16.42578125" style="4" customWidth="1"/>
    <col min="9990" max="9990" width="15.85546875" style="4" customWidth="1"/>
    <col min="9991" max="9991" width="17.140625" style="4" customWidth="1"/>
    <col min="9992" max="9992" width="14" style="4" customWidth="1"/>
    <col min="9993" max="9993" width="11" style="4" customWidth="1"/>
    <col min="9994" max="9994" width="14.42578125" style="4" customWidth="1"/>
    <col min="9995" max="9996" width="12.7109375" style="4" customWidth="1"/>
    <col min="9997" max="9997" width="11.28515625" style="4" customWidth="1"/>
    <col min="9998" max="9998" width="10.85546875" style="4" customWidth="1"/>
    <col min="9999" max="9999" width="14.28515625" style="4" customWidth="1"/>
    <col min="10000" max="10000" width="16" style="4" customWidth="1"/>
    <col min="10001" max="10001" width="22.5703125" style="4" customWidth="1"/>
    <col min="10002" max="10002" width="7.85546875" style="4"/>
    <col min="10003" max="10003" width="12.42578125" style="4" customWidth="1"/>
    <col min="10004" max="10240" width="7.85546875" style="4"/>
    <col min="10241" max="10242" width="10" style="4" customWidth="1"/>
    <col min="10243" max="10243" width="8.5703125" style="4" customWidth="1"/>
    <col min="10244" max="10244" width="43.7109375" style="4" customWidth="1"/>
    <col min="10245" max="10245" width="16.42578125" style="4" customWidth="1"/>
    <col min="10246" max="10246" width="15.85546875" style="4" customWidth="1"/>
    <col min="10247" max="10247" width="17.140625" style="4" customWidth="1"/>
    <col min="10248" max="10248" width="14" style="4" customWidth="1"/>
    <col min="10249" max="10249" width="11" style="4" customWidth="1"/>
    <col min="10250" max="10250" width="14.42578125" style="4" customWidth="1"/>
    <col min="10251" max="10252" width="12.7109375" style="4" customWidth="1"/>
    <col min="10253" max="10253" width="11.28515625" style="4" customWidth="1"/>
    <col min="10254" max="10254" width="10.85546875" style="4" customWidth="1"/>
    <col min="10255" max="10255" width="14.28515625" style="4" customWidth="1"/>
    <col min="10256" max="10256" width="16" style="4" customWidth="1"/>
    <col min="10257" max="10257" width="22.5703125" style="4" customWidth="1"/>
    <col min="10258" max="10258" width="7.85546875" style="4"/>
    <col min="10259" max="10259" width="12.42578125" style="4" customWidth="1"/>
    <col min="10260" max="10496" width="7.85546875" style="4"/>
    <col min="10497" max="10498" width="10" style="4" customWidth="1"/>
    <col min="10499" max="10499" width="8.5703125" style="4" customWidth="1"/>
    <col min="10500" max="10500" width="43.7109375" style="4" customWidth="1"/>
    <col min="10501" max="10501" width="16.42578125" style="4" customWidth="1"/>
    <col min="10502" max="10502" width="15.85546875" style="4" customWidth="1"/>
    <col min="10503" max="10503" width="17.140625" style="4" customWidth="1"/>
    <col min="10504" max="10504" width="14" style="4" customWidth="1"/>
    <col min="10505" max="10505" width="11" style="4" customWidth="1"/>
    <col min="10506" max="10506" width="14.42578125" style="4" customWidth="1"/>
    <col min="10507" max="10508" width="12.7109375" style="4" customWidth="1"/>
    <col min="10509" max="10509" width="11.28515625" style="4" customWidth="1"/>
    <col min="10510" max="10510" width="10.85546875" style="4" customWidth="1"/>
    <col min="10511" max="10511" width="14.28515625" style="4" customWidth="1"/>
    <col min="10512" max="10512" width="16" style="4" customWidth="1"/>
    <col min="10513" max="10513" width="22.5703125" style="4" customWidth="1"/>
    <col min="10514" max="10514" width="7.85546875" style="4"/>
    <col min="10515" max="10515" width="12.42578125" style="4" customWidth="1"/>
    <col min="10516" max="10752" width="7.85546875" style="4"/>
    <col min="10753" max="10754" width="10" style="4" customWidth="1"/>
    <col min="10755" max="10755" width="8.5703125" style="4" customWidth="1"/>
    <col min="10756" max="10756" width="43.7109375" style="4" customWidth="1"/>
    <col min="10757" max="10757" width="16.42578125" style="4" customWidth="1"/>
    <col min="10758" max="10758" width="15.85546875" style="4" customWidth="1"/>
    <col min="10759" max="10759" width="17.140625" style="4" customWidth="1"/>
    <col min="10760" max="10760" width="14" style="4" customWidth="1"/>
    <col min="10761" max="10761" width="11" style="4" customWidth="1"/>
    <col min="10762" max="10762" width="14.42578125" style="4" customWidth="1"/>
    <col min="10763" max="10764" width="12.7109375" style="4" customWidth="1"/>
    <col min="10765" max="10765" width="11.28515625" style="4" customWidth="1"/>
    <col min="10766" max="10766" width="10.85546875" style="4" customWidth="1"/>
    <col min="10767" max="10767" width="14.28515625" style="4" customWidth="1"/>
    <col min="10768" max="10768" width="16" style="4" customWidth="1"/>
    <col min="10769" max="10769" width="22.5703125" style="4" customWidth="1"/>
    <col min="10770" max="10770" width="7.85546875" style="4"/>
    <col min="10771" max="10771" width="12.42578125" style="4" customWidth="1"/>
    <col min="10772" max="11008" width="7.85546875" style="4"/>
    <col min="11009" max="11010" width="10" style="4" customWidth="1"/>
    <col min="11011" max="11011" width="8.5703125" style="4" customWidth="1"/>
    <col min="11012" max="11012" width="43.7109375" style="4" customWidth="1"/>
    <col min="11013" max="11013" width="16.42578125" style="4" customWidth="1"/>
    <col min="11014" max="11014" width="15.85546875" style="4" customWidth="1"/>
    <col min="11015" max="11015" width="17.140625" style="4" customWidth="1"/>
    <col min="11016" max="11016" width="14" style="4" customWidth="1"/>
    <col min="11017" max="11017" width="11" style="4" customWidth="1"/>
    <col min="11018" max="11018" width="14.42578125" style="4" customWidth="1"/>
    <col min="11019" max="11020" width="12.7109375" style="4" customWidth="1"/>
    <col min="11021" max="11021" width="11.28515625" style="4" customWidth="1"/>
    <col min="11022" max="11022" width="10.85546875" style="4" customWidth="1"/>
    <col min="11023" max="11023" width="14.28515625" style="4" customWidth="1"/>
    <col min="11024" max="11024" width="16" style="4" customWidth="1"/>
    <col min="11025" max="11025" width="22.5703125" style="4" customWidth="1"/>
    <col min="11026" max="11026" width="7.85546875" style="4"/>
    <col min="11027" max="11027" width="12.42578125" style="4" customWidth="1"/>
    <col min="11028" max="11264" width="7.85546875" style="4"/>
    <col min="11265" max="11266" width="10" style="4" customWidth="1"/>
    <col min="11267" max="11267" width="8.5703125" style="4" customWidth="1"/>
    <col min="11268" max="11268" width="43.7109375" style="4" customWidth="1"/>
    <col min="11269" max="11269" width="16.42578125" style="4" customWidth="1"/>
    <col min="11270" max="11270" width="15.85546875" style="4" customWidth="1"/>
    <col min="11271" max="11271" width="17.140625" style="4" customWidth="1"/>
    <col min="11272" max="11272" width="14" style="4" customWidth="1"/>
    <col min="11273" max="11273" width="11" style="4" customWidth="1"/>
    <col min="11274" max="11274" width="14.42578125" style="4" customWidth="1"/>
    <col min="11275" max="11276" width="12.7109375" style="4" customWidth="1"/>
    <col min="11277" max="11277" width="11.28515625" style="4" customWidth="1"/>
    <col min="11278" max="11278" width="10.85546875" style="4" customWidth="1"/>
    <col min="11279" max="11279" width="14.28515625" style="4" customWidth="1"/>
    <col min="11280" max="11280" width="16" style="4" customWidth="1"/>
    <col min="11281" max="11281" width="22.5703125" style="4" customWidth="1"/>
    <col min="11282" max="11282" width="7.85546875" style="4"/>
    <col min="11283" max="11283" width="12.42578125" style="4" customWidth="1"/>
    <col min="11284" max="11520" width="7.85546875" style="4"/>
    <col min="11521" max="11522" width="10" style="4" customWidth="1"/>
    <col min="11523" max="11523" width="8.5703125" style="4" customWidth="1"/>
    <col min="11524" max="11524" width="43.7109375" style="4" customWidth="1"/>
    <col min="11525" max="11525" width="16.42578125" style="4" customWidth="1"/>
    <col min="11526" max="11526" width="15.85546875" style="4" customWidth="1"/>
    <col min="11527" max="11527" width="17.140625" style="4" customWidth="1"/>
    <col min="11528" max="11528" width="14" style="4" customWidth="1"/>
    <col min="11529" max="11529" width="11" style="4" customWidth="1"/>
    <col min="11530" max="11530" width="14.42578125" style="4" customWidth="1"/>
    <col min="11531" max="11532" width="12.7109375" style="4" customWidth="1"/>
    <col min="11533" max="11533" width="11.28515625" style="4" customWidth="1"/>
    <col min="11534" max="11534" width="10.85546875" style="4" customWidth="1"/>
    <col min="11535" max="11535" width="14.28515625" style="4" customWidth="1"/>
    <col min="11536" max="11536" width="16" style="4" customWidth="1"/>
    <col min="11537" max="11537" width="22.5703125" style="4" customWidth="1"/>
    <col min="11538" max="11538" width="7.85546875" style="4"/>
    <col min="11539" max="11539" width="12.42578125" style="4" customWidth="1"/>
    <col min="11540" max="11776" width="7.85546875" style="4"/>
    <col min="11777" max="11778" width="10" style="4" customWidth="1"/>
    <col min="11779" max="11779" width="8.5703125" style="4" customWidth="1"/>
    <col min="11780" max="11780" width="43.7109375" style="4" customWidth="1"/>
    <col min="11781" max="11781" width="16.42578125" style="4" customWidth="1"/>
    <col min="11782" max="11782" width="15.85546875" style="4" customWidth="1"/>
    <col min="11783" max="11783" width="17.140625" style="4" customWidth="1"/>
    <col min="11784" max="11784" width="14" style="4" customWidth="1"/>
    <col min="11785" max="11785" width="11" style="4" customWidth="1"/>
    <col min="11786" max="11786" width="14.42578125" style="4" customWidth="1"/>
    <col min="11787" max="11788" width="12.7109375" style="4" customWidth="1"/>
    <col min="11789" max="11789" width="11.28515625" style="4" customWidth="1"/>
    <col min="11790" max="11790" width="10.85546875" style="4" customWidth="1"/>
    <col min="11791" max="11791" width="14.28515625" style="4" customWidth="1"/>
    <col min="11792" max="11792" width="16" style="4" customWidth="1"/>
    <col min="11793" max="11793" width="22.5703125" style="4" customWidth="1"/>
    <col min="11794" max="11794" width="7.85546875" style="4"/>
    <col min="11795" max="11795" width="12.42578125" style="4" customWidth="1"/>
    <col min="11796" max="12032" width="7.85546875" style="4"/>
    <col min="12033" max="12034" width="10" style="4" customWidth="1"/>
    <col min="12035" max="12035" width="8.5703125" style="4" customWidth="1"/>
    <col min="12036" max="12036" width="43.7109375" style="4" customWidth="1"/>
    <col min="12037" max="12037" width="16.42578125" style="4" customWidth="1"/>
    <col min="12038" max="12038" width="15.85546875" style="4" customWidth="1"/>
    <col min="12039" max="12039" width="17.140625" style="4" customWidth="1"/>
    <col min="12040" max="12040" width="14" style="4" customWidth="1"/>
    <col min="12041" max="12041" width="11" style="4" customWidth="1"/>
    <col min="12042" max="12042" width="14.42578125" style="4" customWidth="1"/>
    <col min="12043" max="12044" width="12.7109375" style="4" customWidth="1"/>
    <col min="12045" max="12045" width="11.28515625" style="4" customWidth="1"/>
    <col min="12046" max="12046" width="10.85546875" style="4" customWidth="1"/>
    <col min="12047" max="12047" width="14.28515625" style="4" customWidth="1"/>
    <col min="12048" max="12048" width="16" style="4" customWidth="1"/>
    <col min="12049" max="12049" width="22.5703125" style="4" customWidth="1"/>
    <col min="12050" max="12050" width="7.85546875" style="4"/>
    <col min="12051" max="12051" width="12.42578125" style="4" customWidth="1"/>
    <col min="12052" max="12288" width="7.85546875" style="4"/>
    <col min="12289" max="12290" width="10" style="4" customWidth="1"/>
    <col min="12291" max="12291" width="8.5703125" style="4" customWidth="1"/>
    <col min="12292" max="12292" width="43.7109375" style="4" customWidth="1"/>
    <col min="12293" max="12293" width="16.42578125" style="4" customWidth="1"/>
    <col min="12294" max="12294" width="15.85546875" style="4" customWidth="1"/>
    <col min="12295" max="12295" width="17.140625" style="4" customWidth="1"/>
    <col min="12296" max="12296" width="14" style="4" customWidth="1"/>
    <col min="12297" max="12297" width="11" style="4" customWidth="1"/>
    <col min="12298" max="12298" width="14.42578125" style="4" customWidth="1"/>
    <col min="12299" max="12300" width="12.7109375" style="4" customWidth="1"/>
    <col min="12301" max="12301" width="11.28515625" style="4" customWidth="1"/>
    <col min="12302" max="12302" width="10.85546875" style="4" customWidth="1"/>
    <col min="12303" max="12303" width="14.28515625" style="4" customWidth="1"/>
    <col min="12304" max="12304" width="16" style="4" customWidth="1"/>
    <col min="12305" max="12305" width="22.5703125" style="4" customWidth="1"/>
    <col min="12306" max="12306" width="7.85546875" style="4"/>
    <col min="12307" max="12307" width="12.42578125" style="4" customWidth="1"/>
    <col min="12308" max="12544" width="7.85546875" style="4"/>
    <col min="12545" max="12546" width="10" style="4" customWidth="1"/>
    <col min="12547" max="12547" width="8.5703125" style="4" customWidth="1"/>
    <col min="12548" max="12548" width="43.7109375" style="4" customWidth="1"/>
    <col min="12549" max="12549" width="16.42578125" style="4" customWidth="1"/>
    <col min="12550" max="12550" width="15.85546875" style="4" customWidth="1"/>
    <col min="12551" max="12551" width="17.140625" style="4" customWidth="1"/>
    <col min="12552" max="12552" width="14" style="4" customWidth="1"/>
    <col min="12553" max="12553" width="11" style="4" customWidth="1"/>
    <col min="12554" max="12554" width="14.42578125" style="4" customWidth="1"/>
    <col min="12555" max="12556" width="12.7109375" style="4" customWidth="1"/>
    <col min="12557" max="12557" width="11.28515625" style="4" customWidth="1"/>
    <col min="12558" max="12558" width="10.85546875" style="4" customWidth="1"/>
    <col min="12559" max="12559" width="14.28515625" style="4" customWidth="1"/>
    <col min="12560" max="12560" width="16" style="4" customWidth="1"/>
    <col min="12561" max="12561" width="22.5703125" style="4" customWidth="1"/>
    <col min="12562" max="12562" width="7.85546875" style="4"/>
    <col min="12563" max="12563" width="12.42578125" style="4" customWidth="1"/>
    <col min="12564" max="12800" width="7.85546875" style="4"/>
    <col min="12801" max="12802" width="10" style="4" customWidth="1"/>
    <col min="12803" max="12803" width="8.5703125" style="4" customWidth="1"/>
    <col min="12804" max="12804" width="43.7109375" style="4" customWidth="1"/>
    <col min="12805" max="12805" width="16.42578125" style="4" customWidth="1"/>
    <col min="12806" max="12806" width="15.85546875" style="4" customWidth="1"/>
    <col min="12807" max="12807" width="17.140625" style="4" customWidth="1"/>
    <col min="12808" max="12808" width="14" style="4" customWidth="1"/>
    <col min="12809" max="12809" width="11" style="4" customWidth="1"/>
    <col min="12810" max="12810" width="14.42578125" style="4" customWidth="1"/>
    <col min="12811" max="12812" width="12.7109375" style="4" customWidth="1"/>
    <col min="12813" max="12813" width="11.28515625" style="4" customWidth="1"/>
    <col min="12814" max="12814" width="10.85546875" style="4" customWidth="1"/>
    <col min="12815" max="12815" width="14.28515625" style="4" customWidth="1"/>
    <col min="12816" max="12816" width="16" style="4" customWidth="1"/>
    <col min="12817" max="12817" width="22.5703125" style="4" customWidth="1"/>
    <col min="12818" max="12818" width="7.85546875" style="4"/>
    <col min="12819" max="12819" width="12.42578125" style="4" customWidth="1"/>
    <col min="12820" max="13056" width="7.85546875" style="4"/>
    <col min="13057" max="13058" width="10" style="4" customWidth="1"/>
    <col min="13059" max="13059" width="8.5703125" style="4" customWidth="1"/>
    <col min="13060" max="13060" width="43.7109375" style="4" customWidth="1"/>
    <col min="13061" max="13061" width="16.42578125" style="4" customWidth="1"/>
    <col min="13062" max="13062" width="15.85546875" style="4" customWidth="1"/>
    <col min="13063" max="13063" width="17.140625" style="4" customWidth="1"/>
    <col min="13064" max="13064" width="14" style="4" customWidth="1"/>
    <col min="13065" max="13065" width="11" style="4" customWidth="1"/>
    <col min="13066" max="13066" width="14.42578125" style="4" customWidth="1"/>
    <col min="13067" max="13068" width="12.7109375" style="4" customWidth="1"/>
    <col min="13069" max="13069" width="11.28515625" style="4" customWidth="1"/>
    <col min="13070" max="13070" width="10.85546875" style="4" customWidth="1"/>
    <col min="13071" max="13071" width="14.28515625" style="4" customWidth="1"/>
    <col min="13072" max="13072" width="16" style="4" customWidth="1"/>
    <col min="13073" max="13073" width="22.5703125" style="4" customWidth="1"/>
    <col min="13074" max="13074" width="7.85546875" style="4"/>
    <col min="13075" max="13075" width="12.42578125" style="4" customWidth="1"/>
    <col min="13076" max="13312" width="7.85546875" style="4"/>
    <col min="13313" max="13314" width="10" style="4" customWidth="1"/>
    <col min="13315" max="13315" width="8.5703125" style="4" customWidth="1"/>
    <col min="13316" max="13316" width="43.7109375" style="4" customWidth="1"/>
    <col min="13317" max="13317" width="16.42578125" style="4" customWidth="1"/>
    <col min="13318" max="13318" width="15.85546875" style="4" customWidth="1"/>
    <col min="13319" max="13319" width="17.140625" style="4" customWidth="1"/>
    <col min="13320" max="13320" width="14" style="4" customWidth="1"/>
    <col min="13321" max="13321" width="11" style="4" customWidth="1"/>
    <col min="13322" max="13322" width="14.42578125" style="4" customWidth="1"/>
    <col min="13323" max="13324" width="12.7109375" style="4" customWidth="1"/>
    <col min="13325" max="13325" width="11.28515625" style="4" customWidth="1"/>
    <col min="13326" max="13326" width="10.85546875" style="4" customWidth="1"/>
    <col min="13327" max="13327" width="14.28515625" style="4" customWidth="1"/>
    <col min="13328" max="13328" width="16" style="4" customWidth="1"/>
    <col min="13329" max="13329" width="22.5703125" style="4" customWidth="1"/>
    <col min="13330" max="13330" width="7.85546875" style="4"/>
    <col min="13331" max="13331" width="12.42578125" style="4" customWidth="1"/>
    <col min="13332" max="13568" width="7.85546875" style="4"/>
    <col min="13569" max="13570" width="10" style="4" customWidth="1"/>
    <col min="13571" max="13571" width="8.5703125" style="4" customWidth="1"/>
    <col min="13572" max="13572" width="43.7109375" style="4" customWidth="1"/>
    <col min="13573" max="13573" width="16.42578125" style="4" customWidth="1"/>
    <col min="13574" max="13574" width="15.85546875" style="4" customWidth="1"/>
    <col min="13575" max="13575" width="17.140625" style="4" customWidth="1"/>
    <col min="13576" max="13576" width="14" style="4" customWidth="1"/>
    <col min="13577" max="13577" width="11" style="4" customWidth="1"/>
    <col min="13578" max="13578" width="14.42578125" style="4" customWidth="1"/>
    <col min="13579" max="13580" width="12.7109375" style="4" customWidth="1"/>
    <col min="13581" max="13581" width="11.28515625" style="4" customWidth="1"/>
    <col min="13582" max="13582" width="10.85546875" style="4" customWidth="1"/>
    <col min="13583" max="13583" width="14.28515625" style="4" customWidth="1"/>
    <col min="13584" max="13584" width="16" style="4" customWidth="1"/>
    <col min="13585" max="13585" width="22.5703125" style="4" customWidth="1"/>
    <col min="13586" max="13586" width="7.85546875" style="4"/>
    <col min="13587" max="13587" width="12.42578125" style="4" customWidth="1"/>
    <col min="13588" max="13824" width="7.85546875" style="4"/>
    <col min="13825" max="13826" width="10" style="4" customWidth="1"/>
    <col min="13827" max="13827" width="8.5703125" style="4" customWidth="1"/>
    <col min="13828" max="13828" width="43.7109375" style="4" customWidth="1"/>
    <col min="13829" max="13829" width="16.42578125" style="4" customWidth="1"/>
    <col min="13830" max="13830" width="15.85546875" style="4" customWidth="1"/>
    <col min="13831" max="13831" width="17.140625" style="4" customWidth="1"/>
    <col min="13832" max="13832" width="14" style="4" customWidth="1"/>
    <col min="13833" max="13833" width="11" style="4" customWidth="1"/>
    <col min="13834" max="13834" width="14.42578125" style="4" customWidth="1"/>
    <col min="13835" max="13836" width="12.7109375" style="4" customWidth="1"/>
    <col min="13837" max="13837" width="11.28515625" style="4" customWidth="1"/>
    <col min="13838" max="13838" width="10.85546875" style="4" customWidth="1"/>
    <col min="13839" max="13839" width="14.28515625" style="4" customWidth="1"/>
    <col min="13840" max="13840" width="16" style="4" customWidth="1"/>
    <col min="13841" max="13841" width="22.5703125" style="4" customWidth="1"/>
    <col min="13842" max="13842" width="7.85546875" style="4"/>
    <col min="13843" max="13843" width="12.42578125" style="4" customWidth="1"/>
    <col min="13844" max="14080" width="7.85546875" style="4"/>
    <col min="14081" max="14082" width="10" style="4" customWidth="1"/>
    <col min="14083" max="14083" width="8.5703125" style="4" customWidth="1"/>
    <col min="14084" max="14084" width="43.7109375" style="4" customWidth="1"/>
    <col min="14085" max="14085" width="16.42578125" style="4" customWidth="1"/>
    <col min="14086" max="14086" width="15.85546875" style="4" customWidth="1"/>
    <col min="14087" max="14087" width="17.140625" style="4" customWidth="1"/>
    <col min="14088" max="14088" width="14" style="4" customWidth="1"/>
    <col min="14089" max="14089" width="11" style="4" customWidth="1"/>
    <col min="14090" max="14090" width="14.42578125" style="4" customWidth="1"/>
    <col min="14091" max="14092" width="12.7109375" style="4" customWidth="1"/>
    <col min="14093" max="14093" width="11.28515625" style="4" customWidth="1"/>
    <col min="14094" max="14094" width="10.85546875" style="4" customWidth="1"/>
    <col min="14095" max="14095" width="14.28515625" style="4" customWidth="1"/>
    <col min="14096" max="14096" width="16" style="4" customWidth="1"/>
    <col min="14097" max="14097" width="22.5703125" style="4" customWidth="1"/>
    <col min="14098" max="14098" width="7.85546875" style="4"/>
    <col min="14099" max="14099" width="12.42578125" style="4" customWidth="1"/>
    <col min="14100" max="14336" width="7.85546875" style="4"/>
    <col min="14337" max="14338" width="10" style="4" customWidth="1"/>
    <col min="14339" max="14339" width="8.5703125" style="4" customWidth="1"/>
    <col min="14340" max="14340" width="43.7109375" style="4" customWidth="1"/>
    <col min="14341" max="14341" width="16.42578125" style="4" customWidth="1"/>
    <col min="14342" max="14342" width="15.85546875" style="4" customWidth="1"/>
    <col min="14343" max="14343" width="17.140625" style="4" customWidth="1"/>
    <col min="14344" max="14344" width="14" style="4" customWidth="1"/>
    <col min="14345" max="14345" width="11" style="4" customWidth="1"/>
    <col min="14346" max="14346" width="14.42578125" style="4" customWidth="1"/>
    <col min="14347" max="14348" width="12.7109375" style="4" customWidth="1"/>
    <col min="14349" max="14349" width="11.28515625" style="4" customWidth="1"/>
    <col min="14350" max="14350" width="10.85546875" style="4" customWidth="1"/>
    <col min="14351" max="14351" width="14.28515625" style="4" customWidth="1"/>
    <col min="14352" max="14352" width="16" style="4" customWidth="1"/>
    <col min="14353" max="14353" width="22.5703125" style="4" customWidth="1"/>
    <col min="14354" max="14354" width="7.85546875" style="4"/>
    <col min="14355" max="14355" width="12.42578125" style="4" customWidth="1"/>
    <col min="14356" max="14592" width="7.85546875" style="4"/>
    <col min="14593" max="14594" width="10" style="4" customWidth="1"/>
    <col min="14595" max="14595" width="8.5703125" style="4" customWidth="1"/>
    <col min="14596" max="14596" width="43.7109375" style="4" customWidth="1"/>
    <col min="14597" max="14597" width="16.42578125" style="4" customWidth="1"/>
    <col min="14598" max="14598" width="15.85546875" style="4" customWidth="1"/>
    <col min="14599" max="14599" width="17.140625" style="4" customWidth="1"/>
    <col min="14600" max="14600" width="14" style="4" customWidth="1"/>
    <col min="14601" max="14601" width="11" style="4" customWidth="1"/>
    <col min="14602" max="14602" width="14.42578125" style="4" customWidth="1"/>
    <col min="14603" max="14604" width="12.7109375" style="4" customWidth="1"/>
    <col min="14605" max="14605" width="11.28515625" style="4" customWidth="1"/>
    <col min="14606" max="14606" width="10.85546875" style="4" customWidth="1"/>
    <col min="14607" max="14607" width="14.28515625" style="4" customWidth="1"/>
    <col min="14608" max="14608" width="16" style="4" customWidth="1"/>
    <col min="14609" max="14609" width="22.5703125" style="4" customWidth="1"/>
    <col min="14610" max="14610" width="7.85546875" style="4"/>
    <col min="14611" max="14611" width="12.42578125" style="4" customWidth="1"/>
    <col min="14612" max="14848" width="7.85546875" style="4"/>
    <col min="14849" max="14850" width="10" style="4" customWidth="1"/>
    <col min="14851" max="14851" width="8.5703125" style="4" customWidth="1"/>
    <col min="14852" max="14852" width="43.7109375" style="4" customWidth="1"/>
    <col min="14853" max="14853" width="16.42578125" style="4" customWidth="1"/>
    <col min="14854" max="14854" width="15.85546875" style="4" customWidth="1"/>
    <col min="14855" max="14855" width="17.140625" style="4" customWidth="1"/>
    <col min="14856" max="14856" width="14" style="4" customWidth="1"/>
    <col min="14857" max="14857" width="11" style="4" customWidth="1"/>
    <col min="14858" max="14858" width="14.42578125" style="4" customWidth="1"/>
    <col min="14859" max="14860" width="12.7109375" style="4" customWidth="1"/>
    <col min="14861" max="14861" width="11.28515625" style="4" customWidth="1"/>
    <col min="14862" max="14862" width="10.85546875" style="4" customWidth="1"/>
    <col min="14863" max="14863" width="14.28515625" style="4" customWidth="1"/>
    <col min="14864" max="14864" width="16" style="4" customWidth="1"/>
    <col min="14865" max="14865" width="22.5703125" style="4" customWidth="1"/>
    <col min="14866" max="14866" width="7.85546875" style="4"/>
    <col min="14867" max="14867" width="12.42578125" style="4" customWidth="1"/>
    <col min="14868" max="15104" width="7.85546875" style="4"/>
    <col min="15105" max="15106" width="10" style="4" customWidth="1"/>
    <col min="15107" max="15107" width="8.5703125" style="4" customWidth="1"/>
    <col min="15108" max="15108" width="43.7109375" style="4" customWidth="1"/>
    <col min="15109" max="15109" width="16.42578125" style="4" customWidth="1"/>
    <col min="15110" max="15110" width="15.85546875" style="4" customWidth="1"/>
    <col min="15111" max="15111" width="17.140625" style="4" customWidth="1"/>
    <col min="15112" max="15112" width="14" style="4" customWidth="1"/>
    <col min="15113" max="15113" width="11" style="4" customWidth="1"/>
    <col min="15114" max="15114" width="14.42578125" style="4" customWidth="1"/>
    <col min="15115" max="15116" width="12.7109375" style="4" customWidth="1"/>
    <col min="15117" max="15117" width="11.28515625" style="4" customWidth="1"/>
    <col min="15118" max="15118" width="10.85546875" style="4" customWidth="1"/>
    <col min="15119" max="15119" width="14.28515625" style="4" customWidth="1"/>
    <col min="15120" max="15120" width="16" style="4" customWidth="1"/>
    <col min="15121" max="15121" width="22.5703125" style="4" customWidth="1"/>
    <col min="15122" max="15122" width="7.85546875" style="4"/>
    <col min="15123" max="15123" width="12.42578125" style="4" customWidth="1"/>
    <col min="15124" max="15360" width="7.85546875" style="4"/>
    <col min="15361" max="15362" width="10" style="4" customWidth="1"/>
    <col min="15363" max="15363" width="8.5703125" style="4" customWidth="1"/>
    <col min="15364" max="15364" width="43.7109375" style="4" customWidth="1"/>
    <col min="15365" max="15365" width="16.42578125" style="4" customWidth="1"/>
    <col min="15366" max="15366" width="15.85546875" style="4" customWidth="1"/>
    <col min="15367" max="15367" width="17.140625" style="4" customWidth="1"/>
    <col min="15368" max="15368" width="14" style="4" customWidth="1"/>
    <col min="15369" max="15369" width="11" style="4" customWidth="1"/>
    <col min="15370" max="15370" width="14.42578125" style="4" customWidth="1"/>
    <col min="15371" max="15372" width="12.7109375" style="4" customWidth="1"/>
    <col min="15373" max="15373" width="11.28515625" style="4" customWidth="1"/>
    <col min="15374" max="15374" width="10.85546875" style="4" customWidth="1"/>
    <col min="15375" max="15375" width="14.28515625" style="4" customWidth="1"/>
    <col min="15376" max="15376" width="16" style="4" customWidth="1"/>
    <col min="15377" max="15377" width="22.5703125" style="4" customWidth="1"/>
    <col min="15378" max="15378" width="7.85546875" style="4"/>
    <col min="15379" max="15379" width="12.42578125" style="4" customWidth="1"/>
    <col min="15380" max="15616" width="7.85546875" style="4"/>
    <col min="15617" max="15618" width="10" style="4" customWidth="1"/>
    <col min="15619" max="15619" width="8.5703125" style="4" customWidth="1"/>
    <col min="15620" max="15620" width="43.7109375" style="4" customWidth="1"/>
    <col min="15621" max="15621" width="16.42578125" style="4" customWidth="1"/>
    <col min="15622" max="15622" width="15.85546875" style="4" customWidth="1"/>
    <col min="15623" max="15623" width="17.140625" style="4" customWidth="1"/>
    <col min="15624" max="15624" width="14" style="4" customWidth="1"/>
    <col min="15625" max="15625" width="11" style="4" customWidth="1"/>
    <col min="15626" max="15626" width="14.42578125" style="4" customWidth="1"/>
    <col min="15627" max="15628" width="12.7109375" style="4" customWidth="1"/>
    <col min="15629" max="15629" width="11.28515625" style="4" customWidth="1"/>
    <col min="15630" max="15630" width="10.85546875" style="4" customWidth="1"/>
    <col min="15631" max="15631" width="14.28515625" style="4" customWidth="1"/>
    <col min="15632" max="15632" width="16" style="4" customWidth="1"/>
    <col min="15633" max="15633" width="22.5703125" style="4" customWidth="1"/>
    <col min="15634" max="15634" width="7.85546875" style="4"/>
    <col min="15635" max="15635" width="12.42578125" style="4" customWidth="1"/>
    <col min="15636" max="15872" width="7.85546875" style="4"/>
    <col min="15873" max="15874" width="10" style="4" customWidth="1"/>
    <col min="15875" max="15875" width="8.5703125" style="4" customWidth="1"/>
    <col min="15876" max="15876" width="43.7109375" style="4" customWidth="1"/>
    <col min="15877" max="15877" width="16.42578125" style="4" customWidth="1"/>
    <col min="15878" max="15878" width="15.85546875" style="4" customWidth="1"/>
    <col min="15879" max="15879" width="17.140625" style="4" customWidth="1"/>
    <col min="15880" max="15880" width="14" style="4" customWidth="1"/>
    <col min="15881" max="15881" width="11" style="4" customWidth="1"/>
    <col min="15882" max="15882" width="14.42578125" style="4" customWidth="1"/>
    <col min="15883" max="15884" width="12.7109375" style="4" customWidth="1"/>
    <col min="15885" max="15885" width="11.28515625" style="4" customWidth="1"/>
    <col min="15886" max="15886" width="10.85546875" style="4" customWidth="1"/>
    <col min="15887" max="15887" width="14.28515625" style="4" customWidth="1"/>
    <col min="15888" max="15888" width="16" style="4" customWidth="1"/>
    <col min="15889" max="15889" width="22.5703125" style="4" customWidth="1"/>
    <col min="15890" max="15890" width="7.85546875" style="4"/>
    <col min="15891" max="15891" width="12.42578125" style="4" customWidth="1"/>
    <col min="15892" max="16128" width="7.85546875" style="4"/>
    <col min="16129" max="16130" width="10" style="4" customWidth="1"/>
    <col min="16131" max="16131" width="8.5703125" style="4" customWidth="1"/>
    <col min="16132" max="16132" width="43.7109375" style="4" customWidth="1"/>
    <col min="16133" max="16133" width="16.42578125" style="4" customWidth="1"/>
    <col min="16134" max="16134" width="15.85546875" style="4" customWidth="1"/>
    <col min="16135" max="16135" width="17.140625" style="4" customWidth="1"/>
    <col min="16136" max="16136" width="14" style="4" customWidth="1"/>
    <col min="16137" max="16137" width="11" style="4" customWidth="1"/>
    <col min="16138" max="16138" width="14.42578125" style="4" customWidth="1"/>
    <col min="16139" max="16140" width="12.7109375" style="4" customWidth="1"/>
    <col min="16141" max="16141" width="11.28515625" style="4" customWidth="1"/>
    <col min="16142" max="16142" width="10.85546875" style="4" customWidth="1"/>
    <col min="16143" max="16143" width="14.28515625" style="4" customWidth="1"/>
    <col min="16144" max="16144" width="16" style="4" customWidth="1"/>
    <col min="16145" max="16145" width="22.5703125" style="4" customWidth="1"/>
    <col min="16146" max="16146" width="7.85546875" style="4"/>
    <col min="16147" max="16147" width="12.42578125" style="4" customWidth="1"/>
    <col min="16148" max="16384" width="7.85546875" style="4"/>
  </cols>
  <sheetData>
    <row r="2" spans="1:17" ht="21" customHeight="1" x14ac:dyDescent="0.2">
      <c r="E2" s="2"/>
      <c r="F2" s="2"/>
      <c r="G2" s="2"/>
      <c r="H2" s="2"/>
      <c r="I2" s="2"/>
      <c r="J2" s="2"/>
      <c r="L2" s="3"/>
      <c r="M2" s="3"/>
      <c r="N2" s="396" t="s">
        <v>123</v>
      </c>
      <c r="O2" s="397"/>
      <c r="P2" s="397"/>
    </row>
    <row r="3" spans="1:17" ht="38.25" customHeight="1" x14ac:dyDescent="0.2">
      <c r="E3" s="2"/>
      <c r="F3" s="2"/>
      <c r="G3" s="2"/>
      <c r="H3" s="2"/>
      <c r="I3" s="2"/>
      <c r="J3" s="2"/>
      <c r="L3" s="3"/>
      <c r="M3" s="3"/>
      <c r="N3" s="375" t="s">
        <v>125</v>
      </c>
      <c r="O3" s="375"/>
      <c r="P3" s="376"/>
    </row>
    <row r="4" spans="1:17" ht="15.75" customHeight="1" x14ac:dyDescent="0.2">
      <c r="E4" s="2"/>
      <c r="F4" s="2"/>
      <c r="G4" s="2"/>
      <c r="H4" s="2"/>
      <c r="I4" s="2"/>
      <c r="J4" s="2"/>
      <c r="K4" s="5"/>
      <c r="L4" s="5"/>
      <c r="N4" s="387" t="s">
        <v>228</v>
      </c>
      <c r="O4" s="388"/>
      <c r="P4" s="388"/>
    </row>
    <row r="5" spans="1:17" ht="15.75" x14ac:dyDescent="0.2">
      <c r="E5" s="2"/>
      <c r="F5" s="2"/>
      <c r="G5" s="2"/>
      <c r="H5" s="2"/>
      <c r="I5" s="2"/>
      <c r="J5" s="2"/>
      <c r="K5" s="5"/>
      <c r="L5" s="5"/>
      <c r="N5" s="6"/>
      <c r="O5" s="7" t="s">
        <v>55</v>
      </c>
      <c r="P5" s="7"/>
    </row>
    <row r="6" spans="1:17" ht="15.75" customHeight="1" x14ac:dyDescent="0.2">
      <c r="A6" s="398" t="s">
        <v>75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</row>
    <row r="7" spans="1:17" ht="18.75" x14ac:dyDescent="0.25">
      <c r="A7" s="399" t="s">
        <v>72</v>
      </c>
      <c r="B7" s="39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7" x14ac:dyDescent="0.2">
      <c r="A8" s="400" t="s">
        <v>7</v>
      </c>
      <c r="B8" s="400"/>
      <c r="C8" s="9"/>
      <c r="D8" s="9"/>
      <c r="E8" s="9"/>
      <c r="F8" s="9"/>
      <c r="G8" s="9"/>
      <c r="H8" s="9"/>
      <c r="I8" s="9"/>
      <c r="J8" s="9"/>
      <c r="K8" s="9"/>
      <c r="L8" s="10"/>
      <c r="M8" s="10"/>
      <c r="N8" s="10"/>
      <c r="O8" s="10"/>
      <c r="P8" s="11" t="s">
        <v>11</v>
      </c>
    </row>
    <row r="9" spans="1:17" ht="21.75" customHeight="1" x14ac:dyDescent="0.2">
      <c r="A9" s="401" t="s">
        <v>12</v>
      </c>
      <c r="B9" s="401" t="s">
        <v>13</v>
      </c>
      <c r="C9" s="401" t="s">
        <v>14</v>
      </c>
      <c r="D9" s="401" t="s">
        <v>15</v>
      </c>
      <c r="E9" s="393" t="s">
        <v>3</v>
      </c>
      <c r="F9" s="393"/>
      <c r="G9" s="393"/>
      <c r="H9" s="393"/>
      <c r="I9" s="393"/>
      <c r="J9" s="393" t="s">
        <v>4</v>
      </c>
      <c r="K9" s="393"/>
      <c r="L9" s="393"/>
      <c r="M9" s="393"/>
      <c r="N9" s="393"/>
      <c r="O9" s="393"/>
      <c r="P9" s="393" t="s">
        <v>16</v>
      </c>
    </row>
    <row r="10" spans="1:17" ht="16.5" customHeight="1" x14ac:dyDescent="0.2">
      <c r="A10" s="401"/>
      <c r="B10" s="401"/>
      <c r="C10" s="401"/>
      <c r="D10" s="401"/>
      <c r="E10" s="394" t="s">
        <v>2</v>
      </c>
      <c r="F10" s="395" t="s">
        <v>17</v>
      </c>
      <c r="G10" s="394" t="s">
        <v>18</v>
      </c>
      <c r="H10" s="394"/>
      <c r="I10" s="395" t="s">
        <v>19</v>
      </c>
      <c r="J10" s="394" t="s">
        <v>2</v>
      </c>
      <c r="K10" s="12" t="s">
        <v>20</v>
      </c>
      <c r="L10" s="395" t="s">
        <v>17</v>
      </c>
      <c r="M10" s="394" t="s">
        <v>18</v>
      </c>
      <c r="N10" s="394"/>
      <c r="O10" s="395" t="s">
        <v>19</v>
      </c>
      <c r="P10" s="393"/>
    </row>
    <row r="11" spans="1:17" ht="20.25" customHeight="1" x14ac:dyDescent="0.2">
      <c r="A11" s="401"/>
      <c r="B11" s="401"/>
      <c r="C11" s="401"/>
      <c r="D11" s="401"/>
      <c r="E11" s="394"/>
      <c r="F11" s="395"/>
      <c r="G11" s="394" t="s">
        <v>21</v>
      </c>
      <c r="H11" s="394" t="s">
        <v>22</v>
      </c>
      <c r="I11" s="395"/>
      <c r="J11" s="394"/>
      <c r="K11" s="394" t="s">
        <v>23</v>
      </c>
      <c r="L11" s="395"/>
      <c r="M11" s="394" t="s">
        <v>21</v>
      </c>
      <c r="N11" s="394" t="s">
        <v>22</v>
      </c>
      <c r="O11" s="395"/>
      <c r="P11" s="393"/>
    </row>
    <row r="12" spans="1:17" ht="51" customHeight="1" x14ac:dyDescent="0.2">
      <c r="A12" s="401"/>
      <c r="B12" s="401"/>
      <c r="C12" s="401"/>
      <c r="D12" s="401"/>
      <c r="E12" s="394"/>
      <c r="F12" s="395"/>
      <c r="G12" s="394"/>
      <c r="H12" s="394"/>
      <c r="I12" s="395"/>
      <c r="J12" s="394"/>
      <c r="K12" s="394"/>
      <c r="L12" s="395"/>
      <c r="M12" s="394"/>
      <c r="N12" s="394"/>
      <c r="O12" s="395"/>
      <c r="P12" s="393"/>
    </row>
    <row r="13" spans="1:17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  <c r="L13" s="13">
        <v>12</v>
      </c>
      <c r="M13" s="13">
        <v>13</v>
      </c>
      <c r="N13" s="13">
        <v>14</v>
      </c>
      <c r="O13" s="13">
        <v>15</v>
      </c>
      <c r="P13" s="13">
        <v>16</v>
      </c>
    </row>
    <row r="14" spans="1:17" ht="28.5" customHeight="1" x14ac:dyDescent="0.2">
      <c r="A14" s="407" t="s">
        <v>92</v>
      </c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</row>
    <row r="15" spans="1:17" ht="22.5" customHeight="1" x14ac:dyDescent="0.2">
      <c r="A15" s="404" t="s">
        <v>121</v>
      </c>
      <c r="B15" s="405"/>
      <c r="C15" s="405"/>
      <c r="D15" s="405"/>
      <c r="E15" s="125">
        <f>F15+I15</f>
        <v>54448</v>
      </c>
      <c r="F15" s="125">
        <f>F16+F20</f>
        <v>54448</v>
      </c>
      <c r="G15" s="125">
        <f>G16+G20</f>
        <v>0</v>
      </c>
      <c r="H15" s="125">
        <f>H16+H20</f>
        <v>54448</v>
      </c>
      <c r="I15" s="125">
        <f>I16+I20</f>
        <v>0</v>
      </c>
      <c r="J15" s="125">
        <f>L15+O15</f>
        <v>3700</v>
      </c>
      <c r="K15" s="125">
        <f>K16+K20</f>
        <v>3700</v>
      </c>
      <c r="L15" s="125">
        <f>L16+L20</f>
        <v>0</v>
      </c>
      <c r="M15" s="125">
        <f>M16+M20</f>
        <v>0</v>
      </c>
      <c r="N15" s="125">
        <f>N16+N20</f>
        <v>0</v>
      </c>
      <c r="O15" s="125">
        <f>O16+O20</f>
        <v>3700</v>
      </c>
      <c r="P15" s="126">
        <f t="shared" ref="P15" si="0">E15+J15</f>
        <v>58148</v>
      </c>
      <c r="Q15" s="18">
        <f>P15-'Дод1 доходи'!C24</f>
        <v>0</v>
      </c>
    </row>
    <row r="16" spans="1:17" ht="26.25" customHeight="1" x14ac:dyDescent="0.2">
      <c r="A16" s="404" t="s">
        <v>116</v>
      </c>
      <c r="B16" s="405"/>
      <c r="C16" s="405"/>
      <c r="D16" s="405"/>
      <c r="E16" s="125">
        <f>F16+I16</f>
        <v>54448</v>
      </c>
      <c r="F16" s="125">
        <f t="shared" ref="F16:I16" si="1">F17</f>
        <v>54448</v>
      </c>
      <c r="G16" s="125">
        <f t="shared" si="1"/>
        <v>0</v>
      </c>
      <c r="H16" s="125">
        <f t="shared" si="1"/>
        <v>54448</v>
      </c>
      <c r="I16" s="125">
        <f t="shared" si="1"/>
        <v>0</v>
      </c>
      <c r="J16" s="125">
        <f t="shared" ref="J16:J20" si="2">L16+O16</f>
        <v>0</v>
      </c>
      <c r="K16" s="125">
        <f t="shared" ref="K16:O16" si="3">K17</f>
        <v>0</v>
      </c>
      <c r="L16" s="125">
        <f t="shared" si="3"/>
        <v>0</v>
      </c>
      <c r="M16" s="125">
        <f t="shared" si="3"/>
        <v>0</v>
      </c>
      <c r="N16" s="125">
        <f t="shared" si="3"/>
        <v>0</v>
      </c>
      <c r="O16" s="125">
        <f t="shared" si="3"/>
        <v>0</v>
      </c>
      <c r="P16" s="126">
        <f t="shared" ref="P16:P20" si="4">E16+J16</f>
        <v>54448</v>
      </c>
    </row>
    <row r="17" spans="1:17" ht="36.75" customHeight="1" x14ac:dyDescent="0.2">
      <c r="A17" s="101" t="s">
        <v>24</v>
      </c>
      <c r="B17" s="101" t="s">
        <v>25</v>
      </c>
      <c r="C17" s="101"/>
      <c r="D17" s="102" t="s">
        <v>69</v>
      </c>
      <c r="E17" s="127">
        <f t="shared" ref="E17:I18" si="5">E18</f>
        <v>54448</v>
      </c>
      <c r="F17" s="127">
        <f t="shared" si="5"/>
        <v>54448</v>
      </c>
      <c r="G17" s="127">
        <f t="shared" si="5"/>
        <v>0</v>
      </c>
      <c r="H17" s="127">
        <f t="shared" si="5"/>
        <v>54448</v>
      </c>
      <c r="I17" s="127">
        <f t="shared" si="5"/>
        <v>0</v>
      </c>
      <c r="J17" s="127">
        <f t="shared" si="2"/>
        <v>0</v>
      </c>
      <c r="K17" s="127">
        <f t="shared" ref="K17:O18" si="6">K18</f>
        <v>0</v>
      </c>
      <c r="L17" s="127">
        <f t="shared" si="6"/>
        <v>0</v>
      </c>
      <c r="M17" s="127">
        <f t="shared" si="6"/>
        <v>0</v>
      </c>
      <c r="N17" s="127">
        <f t="shared" si="6"/>
        <v>0</v>
      </c>
      <c r="O17" s="127">
        <f t="shared" si="6"/>
        <v>0</v>
      </c>
      <c r="P17" s="127">
        <f t="shared" si="4"/>
        <v>54448</v>
      </c>
      <c r="Q17" s="18"/>
    </row>
    <row r="18" spans="1:17" ht="31.5" x14ac:dyDescent="0.2">
      <c r="A18" s="101" t="s">
        <v>26</v>
      </c>
      <c r="B18" s="101" t="s">
        <v>25</v>
      </c>
      <c r="C18" s="101"/>
      <c r="D18" s="102" t="s">
        <v>101</v>
      </c>
      <c r="E18" s="127">
        <f t="shared" si="5"/>
        <v>54448</v>
      </c>
      <c r="F18" s="127">
        <f t="shared" si="5"/>
        <v>54448</v>
      </c>
      <c r="G18" s="127">
        <f t="shared" si="5"/>
        <v>0</v>
      </c>
      <c r="H18" s="127">
        <f t="shared" si="5"/>
        <v>54448</v>
      </c>
      <c r="I18" s="127">
        <f t="shared" si="5"/>
        <v>0</v>
      </c>
      <c r="J18" s="127">
        <f t="shared" si="2"/>
        <v>0</v>
      </c>
      <c r="K18" s="127">
        <f t="shared" si="6"/>
        <v>0</v>
      </c>
      <c r="L18" s="127">
        <f t="shared" si="6"/>
        <v>0</v>
      </c>
      <c r="M18" s="127">
        <f t="shared" si="6"/>
        <v>0</v>
      </c>
      <c r="N18" s="127">
        <f t="shared" si="6"/>
        <v>0</v>
      </c>
      <c r="O18" s="127">
        <f t="shared" si="6"/>
        <v>0</v>
      </c>
      <c r="P18" s="127">
        <f t="shared" si="4"/>
        <v>54448</v>
      </c>
    </row>
    <row r="19" spans="1:17" ht="75" customHeight="1" x14ac:dyDescent="0.2">
      <c r="A19" s="243" t="s">
        <v>117</v>
      </c>
      <c r="B19" s="243" t="s">
        <v>118</v>
      </c>
      <c r="C19" s="243" t="s">
        <v>119</v>
      </c>
      <c r="D19" s="305" t="s">
        <v>120</v>
      </c>
      <c r="E19" s="44">
        <f t="shared" ref="E19:E20" si="7">F19+I19</f>
        <v>54448</v>
      </c>
      <c r="F19" s="45">
        <f>25057+29391</f>
        <v>54448</v>
      </c>
      <c r="G19" s="45"/>
      <c r="H19" s="45">
        <f>25057+29391</f>
        <v>54448</v>
      </c>
      <c r="I19" s="44"/>
      <c r="J19" s="44">
        <f t="shared" si="2"/>
        <v>0</v>
      </c>
      <c r="K19" s="45"/>
      <c r="L19" s="45"/>
      <c r="M19" s="45"/>
      <c r="N19" s="45"/>
      <c r="O19" s="45"/>
      <c r="P19" s="44">
        <f t="shared" si="4"/>
        <v>54448</v>
      </c>
    </row>
    <row r="20" spans="1:17" ht="36.75" customHeight="1" x14ac:dyDescent="0.2">
      <c r="A20" s="403" t="s">
        <v>202</v>
      </c>
      <c r="B20" s="403"/>
      <c r="C20" s="403"/>
      <c r="D20" s="403"/>
      <c r="E20" s="125">
        <f t="shared" si="7"/>
        <v>0</v>
      </c>
      <c r="F20" s="125">
        <f>F21</f>
        <v>0</v>
      </c>
      <c r="G20" s="125">
        <f>G21</f>
        <v>0</v>
      </c>
      <c r="H20" s="125">
        <f>H21</f>
        <v>0</v>
      </c>
      <c r="I20" s="125">
        <f>I21</f>
        <v>0</v>
      </c>
      <c r="J20" s="125">
        <f t="shared" si="2"/>
        <v>3700</v>
      </c>
      <c r="K20" s="125">
        <f>K21</f>
        <v>3700</v>
      </c>
      <c r="L20" s="125">
        <f>L21</f>
        <v>0</v>
      </c>
      <c r="M20" s="125">
        <f>M21</f>
        <v>0</v>
      </c>
      <c r="N20" s="125">
        <f>N21</f>
        <v>0</v>
      </c>
      <c r="O20" s="125">
        <f>O21</f>
        <v>3700</v>
      </c>
      <c r="P20" s="126">
        <f t="shared" si="4"/>
        <v>3700</v>
      </c>
    </row>
    <row r="21" spans="1:17" ht="41.25" customHeight="1" x14ac:dyDescent="0.2">
      <c r="A21" s="101" t="s">
        <v>24</v>
      </c>
      <c r="B21" s="101" t="s">
        <v>25</v>
      </c>
      <c r="C21" s="101"/>
      <c r="D21" s="102" t="s">
        <v>69</v>
      </c>
      <c r="E21" s="127">
        <f t="shared" ref="E21:E22" si="8">F21+I21</f>
        <v>0</v>
      </c>
      <c r="F21" s="44">
        <f t="shared" ref="F21:I22" si="9">F22</f>
        <v>0</v>
      </c>
      <c r="G21" s="44">
        <f t="shared" si="9"/>
        <v>0</v>
      </c>
      <c r="H21" s="44">
        <f t="shared" si="9"/>
        <v>0</v>
      </c>
      <c r="I21" s="44">
        <f t="shared" si="9"/>
        <v>0</v>
      </c>
      <c r="J21" s="127">
        <f t="shared" ref="J21:J22" si="10">L21+O21</f>
        <v>3700</v>
      </c>
      <c r="K21" s="44">
        <f t="shared" ref="K21:O22" si="11">K22</f>
        <v>3700</v>
      </c>
      <c r="L21" s="44">
        <f t="shared" si="11"/>
        <v>0</v>
      </c>
      <c r="M21" s="44">
        <f t="shared" si="11"/>
        <v>0</v>
      </c>
      <c r="N21" s="44">
        <f t="shared" si="11"/>
        <v>0</v>
      </c>
      <c r="O21" s="44">
        <f t="shared" si="11"/>
        <v>3700</v>
      </c>
      <c r="P21" s="127">
        <f t="shared" ref="P21:P22" si="12">E21+J21</f>
        <v>3700</v>
      </c>
    </row>
    <row r="22" spans="1:17" ht="42.75" customHeight="1" x14ac:dyDescent="0.2">
      <c r="A22" s="101" t="s">
        <v>26</v>
      </c>
      <c r="B22" s="101" t="s">
        <v>25</v>
      </c>
      <c r="C22" s="101"/>
      <c r="D22" s="102" t="s">
        <v>101</v>
      </c>
      <c r="E22" s="127">
        <f t="shared" si="8"/>
        <v>0</v>
      </c>
      <c r="F22" s="44">
        <f t="shared" si="9"/>
        <v>0</v>
      </c>
      <c r="G22" s="44">
        <f t="shared" si="9"/>
        <v>0</v>
      </c>
      <c r="H22" s="44">
        <f t="shared" si="9"/>
        <v>0</v>
      </c>
      <c r="I22" s="44">
        <f t="shared" si="9"/>
        <v>0</v>
      </c>
      <c r="J22" s="127">
        <f t="shared" si="10"/>
        <v>3700</v>
      </c>
      <c r="K22" s="44">
        <f t="shared" si="11"/>
        <v>3700</v>
      </c>
      <c r="L22" s="44">
        <f t="shared" si="11"/>
        <v>0</v>
      </c>
      <c r="M22" s="44">
        <f t="shared" si="11"/>
        <v>0</v>
      </c>
      <c r="N22" s="44">
        <f t="shared" si="11"/>
        <v>0</v>
      </c>
      <c r="O22" s="44">
        <f t="shared" si="11"/>
        <v>3700</v>
      </c>
      <c r="P22" s="127">
        <f t="shared" si="12"/>
        <v>3700</v>
      </c>
    </row>
    <row r="23" spans="1:17" ht="36" customHeight="1" x14ac:dyDescent="0.2">
      <c r="A23" s="23" t="s">
        <v>191</v>
      </c>
      <c r="B23" s="23" t="s">
        <v>192</v>
      </c>
      <c r="C23" s="23" t="s">
        <v>193</v>
      </c>
      <c r="D23" s="361" t="s">
        <v>194</v>
      </c>
      <c r="E23" s="44">
        <f t="shared" ref="E23" si="13">F23+I23</f>
        <v>0</v>
      </c>
      <c r="F23" s="45"/>
      <c r="G23" s="45"/>
      <c r="H23" s="45"/>
      <c r="I23" s="45"/>
      <c r="J23" s="44">
        <f t="shared" ref="J23" si="14">L23+O23</f>
        <v>3700</v>
      </c>
      <c r="K23" s="45">
        <v>3700</v>
      </c>
      <c r="L23" s="45"/>
      <c r="M23" s="45"/>
      <c r="N23" s="45"/>
      <c r="O23" s="45">
        <v>3700</v>
      </c>
      <c r="P23" s="44">
        <f t="shared" ref="P23" si="15">E23+J23</f>
        <v>3700</v>
      </c>
    </row>
    <row r="24" spans="1:17" ht="45" customHeight="1" x14ac:dyDescent="0.3">
      <c r="A24" s="406" t="s">
        <v>201</v>
      </c>
      <c r="B24" s="406"/>
      <c r="C24" s="406"/>
      <c r="D24" s="406"/>
      <c r="E24" s="126">
        <f>E25+E31+E34</f>
        <v>2643200</v>
      </c>
      <c r="F24" s="126">
        <f>F25+F31+F34</f>
        <v>2343200</v>
      </c>
      <c r="G24" s="126">
        <f>G25+G31+G34</f>
        <v>1554000</v>
      </c>
      <c r="H24" s="126">
        <f>H25+H31+H34</f>
        <v>200000</v>
      </c>
      <c r="I24" s="126">
        <f>I25+I31+I34</f>
        <v>0</v>
      </c>
      <c r="J24" s="126">
        <f t="shared" ref="J24:J51" si="16">L24+O24</f>
        <v>400000</v>
      </c>
      <c r="K24" s="126">
        <f>K25+K31+K34</f>
        <v>400000</v>
      </c>
      <c r="L24" s="126">
        <f>L25+L31+L34</f>
        <v>0</v>
      </c>
      <c r="M24" s="126">
        <f>M25+M31+M34</f>
        <v>0</v>
      </c>
      <c r="N24" s="126">
        <f>N25+N31+N34</f>
        <v>0</v>
      </c>
      <c r="O24" s="126">
        <f>O25+O31+O34</f>
        <v>400000</v>
      </c>
      <c r="P24" s="125">
        <f t="shared" ref="P24:P25" si="17">E24+J24</f>
        <v>3043200</v>
      </c>
      <c r="Q24" s="319">
        <f>P24-3617106.66+50000</f>
        <v>-523906.66000000015</v>
      </c>
    </row>
    <row r="25" spans="1:17" ht="39" customHeight="1" x14ac:dyDescent="0.25">
      <c r="A25" s="101" t="s">
        <v>24</v>
      </c>
      <c r="B25" s="101" t="s">
        <v>25</v>
      </c>
      <c r="C25" s="101"/>
      <c r="D25" s="102" t="s">
        <v>69</v>
      </c>
      <c r="E25" s="44">
        <f>E26</f>
        <v>1973200</v>
      </c>
      <c r="F25" s="44">
        <f t="shared" ref="F25:I25" si="18">F26</f>
        <v>1973200</v>
      </c>
      <c r="G25" s="44">
        <f t="shared" si="18"/>
        <v>1289000</v>
      </c>
      <c r="H25" s="44">
        <f t="shared" si="18"/>
        <v>200000</v>
      </c>
      <c r="I25" s="44">
        <f t="shared" si="18"/>
        <v>0</v>
      </c>
      <c r="J25" s="44">
        <f t="shared" si="16"/>
        <v>400000</v>
      </c>
      <c r="K25" s="44">
        <f t="shared" ref="K25:O25" si="19">K26</f>
        <v>400000</v>
      </c>
      <c r="L25" s="44">
        <f t="shared" si="19"/>
        <v>0</v>
      </c>
      <c r="M25" s="44">
        <f t="shared" si="19"/>
        <v>0</v>
      </c>
      <c r="N25" s="44">
        <f t="shared" si="19"/>
        <v>0</v>
      </c>
      <c r="O25" s="44">
        <f t="shared" si="19"/>
        <v>400000</v>
      </c>
      <c r="P25" s="44">
        <f t="shared" si="17"/>
        <v>2373200</v>
      </c>
      <c r="Q25" s="103"/>
    </row>
    <row r="26" spans="1:17" ht="36" customHeight="1" x14ac:dyDescent="0.25">
      <c r="A26" s="101" t="s">
        <v>26</v>
      </c>
      <c r="B26" s="101" t="s">
        <v>25</v>
      </c>
      <c r="C26" s="101"/>
      <c r="D26" s="102" t="s">
        <v>101</v>
      </c>
      <c r="E26" s="127">
        <f>F26+I26</f>
        <v>1973200</v>
      </c>
      <c r="F26" s="44">
        <f>SUM(F27:F30)</f>
        <v>1973200</v>
      </c>
      <c r="G26" s="44">
        <f>SUM(G27:G30)</f>
        <v>1289000</v>
      </c>
      <c r="H26" s="44">
        <f>SUM(H27:H30)</f>
        <v>200000</v>
      </c>
      <c r="I26" s="44">
        <f>SUM(I27:I30)</f>
        <v>0</v>
      </c>
      <c r="J26" s="44">
        <f t="shared" si="16"/>
        <v>400000</v>
      </c>
      <c r="K26" s="44">
        <f>SUM(K27:K30)</f>
        <v>400000</v>
      </c>
      <c r="L26" s="44">
        <f>SUM(L27:L30)</f>
        <v>0</v>
      </c>
      <c r="M26" s="44">
        <f>SUM(M27:M30)</f>
        <v>0</v>
      </c>
      <c r="N26" s="44">
        <f>SUM(N27:N30)</f>
        <v>0</v>
      </c>
      <c r="O26" s="44">
        <f>SUM(O27:O30)</f>
        <v>400000</v>
      </c>
      <c r="P26" s="44">
        <f>E26+J26</f>
        <v>2373200</v>
      </c>
      <c r="Q26" s="103"/>
    </row>
    <row r="27" spans="1:17" ht="72.75" customHeight="1" x14ac:dyDescent="0.25">
      <c r="A27" s="243" t="s">
        <v>117</v>
      </c>
      <c r="B27" s="243" t="s">
        <v>118</v>
      </c>
      <c r="C27" s="243" t="s">
        <v>119</v>
      </c>
      <c r="D27" s="305" t="s">
        <v>120</v>
      </c>
      <c r="E27" s="127">
        <f t="shared" ref="E27:E30" si="20">F27+I27</f>
        <v>1548800</v>
      </c>
      <c r="F27" s="306">
        <f>370000+80000+800000+175600+80000+20000+23200</f>
        <v>1548800</v>
      </c>
      <c r="G27" s="306">
        <f>370000+800000+80000+19000</f>
        <v>1269000</v>
      </c>
      <c r="H27" s="306"/>
      <c r="I27" s="306"/>
      <c r="J27" s="44">
        <f>L27+O27</f>
        <v>0</v>
      </c>
      <c r="K27" s="307"/>
      <c r="L27" s="307"/>
      <c r="M27" s="307"/>
      <c r="N27" s="307"/>
      <c r="O27" s="307"/>
      <c r="P27" s="44">
        <f>E27+J27</f>
        <v>1548800</v>
      </c>
      <c r="Q27" s="103"/>
    </row>
    <row r="28" spans="1:17" ht="50.25" customHeight="1" x14ac:dyDescent="0.25">
      <c r="A28" s="308" t="s">
        <v>188</v>
      </c>
      <c r="B28" s="241" t="s">
        <v>183</v>
      </c>
      <c r="C28" s="241" t="s">
        <v>119</v>
      </c>
      <c r="D28" s="309" t="s">
        <v>189</v>
      </c>
      <c r="E28" s="127">
        <f t="shared" si="20"/>
        <v>24400</v>
      </c>
      <c r="F28" s="306">
        <f>20000+4400</f>
        <v>24400</v>
      </c>
      <c r="G28" s="306">
        <v>20000</v>
      </c>
      <c r="H28" s="306"/>
      <c r="I28" s="306"/>
      <c r="J28" s="44">
        <f t="shared" ref="J28:J29" si="21">L28+O28</f>
        <v>0</v>
      </c>
      <c r="K28" s="307"/>
      <c r="L28" s="307"/>
      <c r="M28" s="307"/>
      <c r="N28" s="307"/>
      <c r="O28" s="307"/>
      <c r="P28" s="44">
        <f>E28+J28</f>
        <v>24400</v>
      </c>
      <c r="Q28" s="103"/>
    </row>
    <row r="29" spans="1:17" ht="35.25" customHeight="1" x14ac:dyDescent="0.25">
      <c r="A29" s="343" t="s">
        <v>168</v>
      </c>
      <c r="B29" s="343" t="s">
        <v>169</v>
      </c>
      <c r="C29" s="343" t="s">
        <v>170</v>
      </c>
      <c r="D29" s="344" t="s">
        <v>171</v>
      </c>
      <c r="E29" s="127">
        <f t="shared" si="20"/>
        <v>200000</v>
      </c>
      <c r="F29" s="306">
        <v>200000</v>
      </c>
      <c r="G29" s="306"/>
      <c r="H29" s="306">
        <v>200000</v>
      </c>
      <c r="I29" s="306"/>
      <c r="J29" s="44">
        <f t="shared" si="21"/>
        <v>0</v>
      </c>
      <c r="K29" s="307"/>
      <c r="L29" s="307"/>
      <c r="M29" s="307"/>
      <c r="N29" s="307"/>
      <c r="O29" s="307"/>
      <c r="P29" s="44">
        <f>E29+J29</f>
        <v>200000</v>
      </c>
      <c r="Q29" s="103"/>
    </row>
    <row r="30" spans="1:17" ht="50.25" customHeight="1" x14ac:dyDescent="0.25">
      <c r="A30" s="23" t="s">
        <v>84</v>
      </c>
      <c r="B30" s="24">
        <v>9800</v>
      </c>
      <c r="C30" s="23" t="s">
        <v>28</v>
      </c>
      <c r="D30" s="131" t="s">
        <v>85</v>
      </c>
      <c r="E30" s="127">
        <f t="shared" si="20"/>
        <v>200000</v>
      </c>
      <c r="F30" s="45">
        <v>200000</v>
      </c>
      <c r="G30" s="45"/>
      <c r="H30" s="45"/>
      <c r="I30" s="45"/>
      <c r="J30" s="44">
        <f t="shared" si="16"/>
        <v>400000</v>
      </c>
      <c r="K30" s="45">
        <v>400000</v>
      </c>
      <c r="L30" s="44"/>
      <c r="M30" s="44"/>
      <c r="N30" s="44"/>
      <c r="O30" s="45">
        <v>400000</v>
      </c>
      <c r="P30" s="44">
        <f t="shared" ref="P30:P33" si="22">E30+J30</f>
        <v>600000</v>
      </c>
      <c r="Q30" s="103"/>
    </row>
    <row r="31" spans="1:17" ht="50.25" customHeight="1" x14ac:dyDescent="0.25">
      <c r="A31" s="245" t="s">
        <v>130</v>
      </c>
      <c r="B31" s="245" t="s">
        <v>131</v>
      </c>
      <c r="C31" s="246"/>
      <c r="D31" s="247" t="s">
        <v>132</v>
      </c>
      <c r="E31" s="127">
        <f t="shared" ref="E31:E33" si="23">F31+I31</f>
        <v>320000</v>
      </c>
      <c r="F31" s="248">
        <f t="shared" ref="F31:I32" si="24">F32</f>
        <v>320000</v>
      </c>
      <c r="G31" s="248">
        <f t="shared" si="24"/>
        <v>265000</v>
      </c>
      <c r="H31" s="248">
        <f t="shared" si="24"/>
        <v>0</v>
      </c>
      <c r="I31" s="248">
        <f t="shared" si="24"/>
        <v>0</v>
      </c>
      <c r="J31" s="44">
        <f t="shared" ref="J31:J33" si="25">L31+O31</f>
        <v>0</v>
      </c>
      <c r="K31" s="248">
        <f t="shared" ref="K31:O32" si="26">K32</f>
        <v>0</v>
      </c>
      <c r="L31" s="248">
        <f t="shared" si="26"/>
        <v>0</v>
      </c>
      <c r="M31" s="248">
        <f t="shared" si="26"/>
        <v>0</v>
      </c>
      <c r="N31" s="248">
        <f t="shared" si="26"/>
        <v>0</v>
      </c>
      <c r="O31" s="248">
        <f t="shared" si="26"/>
        <v>0</v>
      </c>
      <c r="P31" s="44">
        <f t="shared" si="22"/>
        <v>320000</v>
      </c>
      <c r="Q31" s="103"/>
    </row>
    <row r="32" spans="1:17" ht="59.25" customHeight="1" x14ac:dyDescent="0.25">
      <c r="A32" s="245" t="s">
        <v>133</v>
      </c>
      <c r="B32" s="245" t="s">
        <v>131</v>
      </c>
      <c r="C32" s="246"/>
      <c r="D32" s="247" t="s">
        <v>134</v>
      </c>
      <c r="E32" s="127">
        <f t="shared" si="23"/>
        <v>320000</v>
      </c>
      <c r="F32" s="248">
        <f t="shared" si="24"/>
        <v>320000</v>
      </c>
      <c r="G32" s="248">
        <f t="shared" si="24"/>
        <v>265000</v>
      </c>
      <c r="H32" s="248">
        <f t="shared" si="24"/>
        <v>0</v>
      </c>
      <c r="I32" s="248">
        <f t="shared" si="24"/>
        <v>0</v>
      </c>
      <c r="J32" s="44">
        <f t="shared" si="25"/>
        <v>0</v>
      </c>
      <c r="K32" s="248">
        <f t="shared" si="26"/>
        <v>0</v>
      </c>
      <c r="L32" s="248">
        <f t="shared" si="26"/>
        <v>0</v>
      </c>
      <c r="M32" s="248">
        <f t="shared" si="26"/>
        <v>0</v>
      </c>
      <c r="N32" s="248">
        <f t="shared" si="26"/>
        <v>0</v>
      </c>
      <c r="O32" s="248">
        <f t="shared" si="26"/>
        <v>0</v>
      </c>
      <c r="P32" s="44">
        <f t="shared" si="22"/>
        <v>320000</v>
      </c>
      <c r="Q32" s="103"/>
    </row>
    <row r="33" spans="1:17" ht="38.25" customHeight="1" x14ac:dyDescent="0.25">
      <c r="A33" s="243" t="s">
        <v>135</v>
      </c>
      <c r="B33" s="243" t="s">
        <v>136</v>
      </c>
      <c r="C33" s="243" t="s">
        <v>137</v>
      </c>
      <c r="D33" s="249" t="s">
        <v>138</v>
      </c>
      <c r="E33" s="127">
        <f t="shared" si="23"/>
        <v>320000</v>
      </c>
      <c r="F33" s="45">
        <f>265000+55000</f>
        <v>320000</v>
      </c>
      <c r="G33" s="45">
        <v>265000</v>
      </c>
      <c r="H33" s="45"/>
      <c r="I33" s="45"/>
      <c r="J33" s="44">
        <f t="shared" si="25"/>
        <v>0</v>
      </c>
      <c r="K33" s="45"/>
      <c r="L33" s="45"/>
      <c r="M33" s="45"/>
      <c r="N33" s="45"/>
      <c r="O33" s="45"/>
      <c r="P33" s="44">
        <f t="shared" si="22"/>
        <v>320000</v>
      </c>
      <c r="Q33" s="103"/>
    </row>
    <row r="34" spans="1:17" ht="39" customHeight="1" x14ac:dyDescent="0.25">
      <c r="A34" s="362" t="s">
        <v>173</v>
      </c>
      <c r="B34" s="363" t="s">
        <v>174</v>
      </c>
      <c r="C34" s="364"/>
      <c r="D34" s="365" t="s">
        <v>180</v>
      </c>
      <c r="E34" s="127">
        <f>E35</f>
        <v>350000</v>
      </c>
      <c r="F34" s="44">
        <f>F35</f>
        <v>50000</v>
      </c>
      <c r="G34" s="44">
        <f>G35</f>
        <v>0</v>
      </c>
      <c r="H34" s="44">
        <f>H35</f>
        <v>0</v>
      </c>
      <c r="I34" s="44">
        <f>I35</f>
        <v>0</v>
      </c>
      <c r="J34" s="44">
        <f t="shared" ref="J34:J38" si="27">L34+O34</f>
        <v>0</v>
      </c>
      <c r="K34" s="44">
        <f>K35</f>
        <v>0</v>
      </c>
      <c r="L34" s="44">
        <f>L35</f>
        <v>0</v>
      </c>
      <c r="M34" s="44">
        <f>M35</f>
        <v>0</v>
      </c>
      <c r="N34" s="44">
        <f>N35</f>
        <v>0</v>
      </c>
      <c r="O34" s="44">
        <f>O35</f>
        <v>0</v>
      </c>
      <c r="P34" s="44">
        <f t="shared" ref="P34:P38" si="28">E34+J34</f>
        <v>350000</v>
      </c>
      <c r="Q34" s="103"/>
    </row>
    <row r="35" spans="1:17" ht="38.25" customHeight="1" x14ac:dyDescent="0.25">
      <c r="A35" s="362" t="s">
        <v>176</v>
      </c>
      <c r="B35" s="363" t="s">
        <v>174</v>
      </c>
      <c r="C35" s="364"/>
      <c r="D35" s="365" t="s">
        <v>181</v>
      </c>
      <c r="E35" s="127">
        <f>E37+E38</f>
        <v>350000</v>
      </c>
      <c r="F35" s="44">
        <f>F36+F38</f>
        <v>50000</v>
      </c>
      <c r="G35" s="44">
        <f>G36+G38</f>
        <v>0</v>
      </c>
      <c r="H35" s="44">
        <f>H36+H38</f>
        <v>0</v>
      </c>
      <c r="I35" s="44">
        <f>I36+I38</f>
        <v>0</v>
      </c>
      <c r="J35" s="44">
        <f t="shared" si="27"/>
        <v>0</v>
      </c>
      <c r="K35" s="44">
        <f>K36+K38</f>
        <v>0</v>
      </c>
      <c r="L35" s="44">
        <f>L36+L38</f>
        <v>0</v>
      </c>
      <c r="M35" s="44">
        <f>M36+M38</f>
        <v>0</v>
      </c>
      <c r="N35" s="44">
        <f>N36+N38</f>
        <v>0</v>
      </c>
      <c r="O35" s="44">
        <f>O36+O38</f>
        <v>0</v>
      </c>
      <c r="P35" s="44">
        <f t="shared" si="28"/>
        <v>350000</v>
      </c>
      <c r="Q35" s="103"/>
    </row>
    <row r="36" spans="1:17" ht="47.25" hidden="1" x14ac:dyDescent="0.25">
      <c r="A36" s="243" t="s">
        <v>182</v>
      </c>
      <c r="B36" s="243" t="s">
        <v>183</v>
      </c>
      <c r="C36" s="243" t="s">
        <v>119</v>
      </c>
      <c r="D36" s="358" t="s">
        <v>184</v>
      </c>
      <c r="E36" s="127">
        <f t="shared" ref="E36:E38" si="29">F36+I36</f>
        <v>0</v>
      </c>
      <c r="F36" s="45"/>
      <c r="G36" s="45"/>
      <c r="H36" s="45"/>
      <c r="I36" s="45"/>
      <c r="J36" s="44">
        <f t="shared" si="27"/>
        <v>0</v>
      </c>
      <c r="K36" s="45"/>
      <c r="L36" s="45"/>
      <c r="M36" s="45"/>
      <c r="N36" s="45"/>
      <c r="O36" s="45"/>
      <c r="P36" s="44">
        <f t="shared" si="28"/>
        <v>0</v>
      </c>
      <c r="Q36" s="103"/>
    </row>
    <row r="37" spans="1:17" ht="22.5" customHeight="1" x14ac:dyDescent="0.25">
      <c r="A37" s="241" t="s">
        <v>206</v>
      </c>
      <c r="B37" s="242">
        <v>8710</v>
      </c>
      <c r="C37" s="241" t="s">
        <v>207</v>
      </c>
      <c r="D37" s="366" t="s">
        <v>208</v>
      </c>
      <c r="E37" s="127">
        <v>300000</v>
      </c>
      <c r="F37" s="45"/>
      <c r="G37" s="45"/>
      <c r="H37" s="45"/>
      <c r="I37" s="45"/>
      <c r="J37" s="44"/>
      <c r="K37" s="45"/>
      <c r="L37" s="45"/>
      <c r="M37" s="45"/>
      <c r="N37" s="45"/>
      <c r="O37" s="45"/>
      <c r="P37" s="44">
        <f t="shared" si="28"/>
        <v>300000</v>
      </c>
      <c r="Q37" s="103"/>
    </row>
    <row r="38" spans="1:17" ht="22.5" customHeight="1" x14ac:dyDescent="0.25">
      <c r="A38" s="241" t="s">
        <v>178</v>
      </c>
      <c r="B38" s="242">
        <v>9770</v>
      </c>
      <c r="C38" s="241" t="s">
        <v>28</v>
      </c>
      <c r="D38" s="366" t="s">
        <v>179</v>
      </c>
      <c r="E38" s="127">
        <f t="shared" si="29"/>
        <v>50000</v>
      </c>
      <c r="F38" s="45">
        <v>50000</v>
      </c>
      <c r="G38" s="45"/>
      <c r="H38" s="45"/>
      <c r="I38" s="45"/>
      <c r="J38" s="44">
        <f t="shared" si="27"/>
        <v>0</v>
      </c>
      <c r="K38" s="45"/>
      <c r="L38" s="45"/>
      <c r="M38" s="45"/>
      <c r="N38" s="45"/>
      <c r="O38" s="45"/>
      <c r="P38" s="44">
        <f t="shared" si="28"/>
        <v>50000</v>
      </c>
      <c r="Q38" s="103"/>
    </row>
    <row r="39" spans="1:17" ht="26.25" customHeight="1" x14ac:dyDescent="0.25">
      <c r="A39" s="402" t="s">
        <v>127</v>
      </c>
      <c r="B39" s="402"/>
      <c r="C39" s="402"/>
      <c r="D39" s="402"/>
      <c r="E39" s="360">
        <f>E40+E50</f>
        <v>-16500</v>
      </c>
      <c r="F39" s="360">
        <f>F40+F50</f>
        <v>-16500</v>
      </c>
      <c r="G39" s="360">
        <f>G40+G50</f>
        <v>-742000</v>
      </c>
      <c r="H39" s="360">
        <f>H40+H50</f>
        <v>0</v>
      </c>
      <c r="I39" s="360">
        <f>I40+I50</f>
        <v>0</v>
      </c>
      <c r="J39" s="360">
        <f t="shared" si="16"/>
        <v>-33500</v>
      </c>
      <c r="K39" s="360">
        <f>K40+K50</f>
        <v>-33500</v>
      </c>
      <c r="L39" s="360">
        <f>L40+L50</f>
        <v>0</v>
      </c>
      <c r="M39" s="360">
        <f>M40+M50</f>
        <v>0</v>
      </c>
      <c r="N39" s="360">
        <f>N40+N50</f>
        <v>0</v>
      </c>
      <c r="O39" s="360">
        <f>O40+O50</f>
        <v>-33500</v>
      </c>
      <c r="P39" s="360">
        <f>E39+J39</f>
        <v>-50000</v>
      </c>
      <c r="Q39" s="103"/>
    </row>
    <row r="40" spans="1:17" ht="35.25" customHeight="1" x14ac:dyDescent="0.25">
      <c r="A40" s="101" t="s">
        <v>24</v>
      </c>
      <c r="B40" s="101" t="s">
        <v>25</v>
      </c>
      <c r="C40" s="101"/>
      <c r="D40" s="102" t="s">
        <v>69</v>
      </c>
      <c r="E40" s="44">
        <f t="shared" ref="E40:E51" si="30">F40+I40</f>
        <v>-73200</v>
      </c>
      <c r="F40" s="44">
        <f>F41</f>
        <v>-73200</v>
      </c>
      <c r="G40" s="44">
        <f>G41</f>
        <v>-469000</v>
      </c>
      <c r="H40" s="44">
        <f>H41</f>
        <v>0</v>
      </c>
      <c r="I40" s="44">
        <f>I41</f>
        <v>0</v>
      </c>
      <c r="J40" s="44">
        <f t="shared" si="16"/>
        <v>-33500</v>
      </c>
      <c r="K40" s="44">
        <f>K41</f>
        <v>-33500</v>
      </c>
      <c r="L40" s="44">
        <f>L41</f>
        <v>0</v>
      </c>
      <c r="M40" s="44">
        <f>M41</f>
        <v>0</v>
      </c>
      <c r="N40" s="44">
        <f>N41</f>
        <v>0</v>
      </c>
      <c r="O40" s="44">
        <f>O41</f>
        <v>-33500</v>
      </c>
      <c r="P40" s="44">
        <f t="shared" ref="P40:P51" si="31">E40+J40</f>
        <v>-106700</v>
      </c>
      <c r="Q40" s="103"/>
    </row>
    <row r="41" spans="1:17" ht="31.5" x14ac:dyDescent="0.25">
      <c r="A41" s="101" t="s">
        <v>26</v>
      </c>
      <c r="B41" s="101" t="s">
        <v>25</v>
      </c>
      <c r="C41" s="101"/>
      <c r="D41" s="102" t="s">
        <v>101</v>
      </c>
      <c r="E41" s="44">
        <f t="shared" si="30"/>
        <v>-73200</v>
      </c>
      <c r="F41" s="44">
        <f>F42+F46</f>
        <v>-73200</v>
      </c>
      <c r="G41" s="44">
        <f>G42+G46</f>
        <v>-469000</v>
      </c>
      <c r="H41" s="44">
        <f>H42+H46</f>
        <v>0</v>
      </c>
      <c r="I41" s="44">
        <f>I42+I46</f>
        <v>0</v>
      </c>
      <c r="J41" s="44">
        <f>L41+O41</f>
        <v>-33500</v>
      </c>
      <c r="K41" s="44">
        <f>K42+K46</f>
        <v>-33500</v>
      </c>
      <c r="L41" s="44">
        <f>L42+L46</f>
        <v>0</v>
      </c>
      <c r="M41" s="44">
        <f>M42+M46</f>
        <v>0</v>
      </c>
      <c r="N41" s="44">
        <f>N42+N46</f>
        <v>0</v>
      </c>
      <c r="O41" s="44">
        <f>O42+O46</f>
        <v>-33500</v>
      </c>
      <c r="P41" s="44">
        <f t="shared" si="31"/>
        <v>-106700</v>
      </c>
      <c r="Q41" s="103"/>
    </row>
    <row r="42" spans="1:17" ht="20.25" customHeight="1" x14ac:dyDescent="0.25">
      <c r="A42" s="241"/>
      <c r="B42" s="242"/>
      <c r="C42" s="241"/>
      <c r="D42" s="367" t="s">
        <v>128</v>
      </c>
      <c r="E42" s="44">
        <f t="shared" si="30"/>
        <v>-573200</v>
      </c>
      <c r="F42" s="44">
        <f>F43+F44+F45</f>
        <v>-573200</v>
      </c>
      <c r="G42" s="44">
        <f>G43+G44+G45</f>
        <v>-469000</v>
      </c>
      <c r="H42" s="44">
        <f>H43+H44+H45</f>
        <v>0</v>
      </c>
      <c r="I42" s="44">
        <f>I43+I44+I45</f>
        <v>0</v>
      </c>
      <c r="J42" s="44">
        <f t="shared" si="16"/>
        <v>-38500</v>
      </c>
      <c r="K42" s="44">
        <f>K43+K44+K45</f>
        <v>-38500</v>
      </c>
      <c r="L42" s="44">
        <f>L43+L44+L45</f>
        <v>0</v>
      </c>
      <c r="M42" s="44">
        <f>M43+M44+M45</f>
        <v>0</v>
      </c>
      <c r="N42" s="44">
        <f>N43+N44+N45</f>
        <v>0</v>
      </c>
      <c r="O42" s="44">
        <f>O43+O44+O45</f>
        <v>-38500</v>
      </c>
      <c r="P42" s="44">
        <f t="shared" si="31"/>
        <v>-611700</v>
      </c>
      <c r="Q42" s="103"/>
    </row>
    <row r="43" spans="1:17" ht="63" x14ac:dyDescent="0.25">
      <c r="A43" s="243" t="s">
        <v>117</v>
      </c>
      <c r="B43" s="243" t="s">
        <v>118</v>
      </c>
      <c r="C43" s="243" t="s">
        <v>119</v>
      </c>
      <c r="D43" s="305" t="s">
        <v>120</v>
      </c>
      <c r="E43" s="127">
        <f t="shared" si="30"/>
        <v>-573200</v>
      </c>
      <c r="F43" s="306">
        <f>-370000-80000-80000-20000-23200</f>
        <v>-573200</v>
      </c>
      <c r="G43" s="306">
        <f>-370000-80000-19000</f>
        <v>-469000</v>
      </c>
      <c r="H43" s="306"/>
      <c r="I43" s="306"/>
      <c r="J43" s="44">
        <f>L43+O43</f>
        <v>0</v>
      </c>
      <c r="K43" s="307"/>
      <c r="L43" s="307"/>
      <c r="M43" s="307"/>
      <c r="N43" s="307"/>
      <c r="O43" s="307"/>
      <c r="P43" s="44">
        <f>E43+J43</f>
        <v>-573200</v>
      </c>
      <c r="Q43" s="103"/>
    </row>
    <row r="44" spans="1:17" ht="22.5" customHeight="1" x14ac:dyDescent="0.25">
      <c r="A44" s="23" t="s">
        <v>146</v>
      </c>
      <c r="B44" s="24">
        <v>7330</v>
      </c>
      <c r="C44" s="23" t="s">
        <v>147</v>
      </c>
      <c r="D44" s="257" t="s">
        <v>148</v>
      </c>
      <c r="E44" s="44">
        <f t="shared" si="30"/>
        <v>0</v>
      </c>
      <c r="F44" s="45"/>
      <c r="G44" s="44"/>
      <c r="H44" s="44"/>
      <c r="I44" s="44"/>
      <c r="J44" s="44">
        <f t="shared" si="16"/>
        <v>-38500</v>
      </c>
      <c r="K44" s="45">
        <v>-38500</v>
      </c>
      <c r="L44" s="44"/>
      <c r="M44" s="44"/>
      <c r="N44" s="44"/>
      <c r="O44" s="45">
        <v>-38500</v>
      </c>
      <c r="P44" s="44">
        <f t="shared" si="31"/>
        <v>-38500</v>
      </c>
      <c r="Q44" s="103"/>
    </row>
    <row r="45" spans="1:17" ht="6.75" hidden="1" x14ac:dyDescent="0.25">
      <c r="A45" s="254" t="s">
        <v>142</v>
      </c>
      <c r="B45" s="255" t="s">
        <v>143</v>
      </c>
      <c r="C45" s="256" t="s">
        <v>144</v>
      </c>
      <c r="D45" s="368" t="s">
        <v>145</v>
      </c>
      <c r="E45" s="127">
        <f t="shared" ref="E45" si="32">F45+I45</f>
        <v>0</v>
      </c>
      <c r="F45" s="45"/>
      <c r="G45" s="45"/>
      <c r="H45" s="45"/>
      <c r="I45" s="45"/>
      <c r="J45" s="44">
        <f t="shared" ref="J45" si="33">L45+O45</f>
        <v>0</v>
      </c>
      <c r="K45" s="45"/>
      <c r="L45" s="44"/>
      <c r="M45" s="44"/>
      <c r="N45" s="44"/>
      <c r="O45" s="45"/>
      <c r="P45" s="44">
        <f t="shared" ref="P45" si="34">E45+J45</f>
        <v>0</v>
      </c>
      <c r="Q45" s="103"/>
    </row>
    <row r="46" spans="1:17" ht="25.5" customHeight="1" x14ac:dyDescent="0.25">
      <c r="A46" s="243"/>
      <c r="B46" s="244"/>
      <c r="C46" s="243"/>
      <c r="D46" s="102" t="s">
        <v>129</v>
      </c>
      <c r="E46" s="44">
        <f t="shared" si="30"/>
        <v>500000</v>
      </c>
      <c r="F46" s="44">
        <f>F47+F48+F49</f>
        <v>500000</v>
      </c>
      <c r="G46" s="44">
        <f>G47+G49</f>
        <v>0</v>
      </c>
      <c r="H46" s="44">
        <f>H47+H49</f>
        <v>0</v>
      </c>
      <c r="I46" s="44">
        <f>I47+I49</f>
        <v>0</v>
      </c>
      <c r="J46" s="44">
        <f t="shared" si="16"/>
        <v>5000</v>
      </c>
      <c r="K46" s="44">
        <f>K47+K49</f>
        <v>5000</v>
      </c>
      <c r="L46" s="44">
        <f>L47+L49</f>
        <v>0</v>
      </c>
      <c r="M46" s="44">
        <f>M47+M49</f>
        <v>0</v>
      </c>
      <c r="N46" s="44">
        <f>N47+N49</f>
        <v>0</v>
      </c>
      <c r="O46" s="44">
        <f>O47+O49</f>
        <v>5000</v>
      </c>
      <c r="P46" s="44">
        <f t="shared" si="31"/>
        <v>505000</v>
      </c>
      <c r="Q46" s="103"/>
    </row>
    <row r="47" spans="1:17" ht="63" x14ac:dyDescent="0.25">
      <c r="A47" s="243" t="s">
        <v>117</v>
      </c>
      <c r="B47" s="243" t="s">
        <v>118</v>
      </c>
      <c r="C47" s="243" t="s">
        <v>119</v>
      </c>
      <c r="D47" s="305" t="s">
        <v>120</v>
      </c>
      <c r="E47" s="127">
        <f t="shared" ref="E47:E48" si="35">F47+I47</f>
        <v>100000</v>
      </c>
      <c r="F47" s="306">
        <f>80000+20000</f>
        <v>100000</v>
      </c>
      <c r="G47" s="306"/>
      <c r="H47" s="306"/>
      <c r="I47" s="306"/>
      <c r="J47" s="44">
        <f>L47+O47</f>
        <v>0</v>
      </c>
      <c r="K47" s="307"/>
      <c r="L47" s="307"/>
      <c r="M47" s="307"/>
      <c r="N47" s="307"/>
      <c r="O47" s="307"/>
      <c r="P47" s="44">
        <f>E47+J47</f>
        <v>100000</v>
      </c>
      <c r="Q47" s="103"/>
    </row>
    <row r="48" spans="1:17" ht="26.25" customHeight="1" x14ac:dyDescent="0.25">
      <c r="A48" s="343" t="s">
        <v>168</v>
      </c>
      <c r="B48" s="343" t="s">
        <v>169</v>
      </c>
      <c r="C48" s="343" t="s">
        <v>170</v>
      </c>
      <c r="D48" s="344" t="s">
        <v>171</v>
      </c>
      <c r="E48" s="127">
        <f t="shared" si="35"/>
        <v>400000</v>
      </c>
      <c r="F48" s="306">
        <f>200000+70000+50000+80000</f>
        <v>400000</v>
      </c>
      <c r="G48" s="306"/>
      <c r="H48" s="306"/>
      <c r="I48" s="306"/>
      <c r="J48" s="44">
        <f t="shared" ref="J48" si="36">L48+O48</f>
        <v>0</v>
      </c>
      <c r="K48" s="307"/>
      <c r="L48" s="307"/>
      <c r="M48" s="307"/>
      <c r="N48" s="307"/>
      <c r="O48" s="307"/>
      <c r="P48" s="44">
        <f>E48+J48</f>
        <v>400000</v>
      </c>
      <c r="Q48" s="103"/>
    </row>
    <row r="49" spans="1:17" ht="47.25" x14ac:dyDescent="0.25">
      <c r="A49" s="369" t="s">
        <v>162</v>
      </c>
      <c r="B49" s="370">
        <v>7461</v>
      </c>
      <c r="C49" s="369" t="s">
        <v>163</v>
      </c>
      <c r="D49" s="371" t="s">
        <v>164</v>
      </c>
      <c r="E49" s="44">
        <f t="shared" si="30"/>
        <v>0</v>
      </c>
      <c r="F49" s="45"/>
      <c r="G49" s="45"/>
      <c r="H49" s="45"/>
      <c r="I49" s="45"/>
      <c r="J49" s="44">
        <f t="shared" si="16"/>
        <v>5000</v>
      </c>
      <c r="K49" s="45">
        <v>5000</v>
      </c>
      <c r="L49" s="45"/>
      <c r="M49" s="45"/>
      <c r="N49" s="45"/>
      <c r="O49" s="45">
        <v>5000</v>
      </c>
      <c r="P49" s="44">
        <f t="shared" si="31"/>
        <v>5000</v>
      </c>
      <c r="Q49" s="103"/>
    </row>
    <row r="50" spans="1:17" ht="40.5" customHeight="1" x14ac:dyDescent="0.25">
      <c r="A50" s="245" t="s">
        <v>130</v>
      </c>
      <c r="B50" s="245" t="s">
        <v>131</v>
      </c>
      <c r="C50" s="246"/>
      <c r="D50" s="247" t="s">
        <v>132</v>
      </c>
      <c r="E50" s="127">
        <f t="shared" si="30"/>
        <v>56700</v>
      </c>
      <c r="F50" s="248">
        <f>F51</f>
        <v>56700</v>
      </c>
      <c r="G50" s="248">
        <f>G51</f>
        <v>-273000</v>
      </c>
      <c r="H50" s="248">
        <f>H51</f>
        <v>0</v>
      </c>
      <c r="I50" s="248">
        <f>I51</f>
        <v>0</v>
      </c>
      <c r="J50" s="44">
        <f t="shared" si="16"/>
        <v>0</v>
      </c>
      <c r="K50" s="248">
        <f>K51</f>
        <v>0</v>
      </c>
      <c r="L50" s="248">
        <f>L51</f>
        <v>0</v>
      </c>
      <c r="M50" s="248">
        <f>M51</f>
        <v>0</v>
      </c>
      <c r="N50" s="248">
        <f>N51</f>
        <v>0</v>
      </c>
      <c r="O50" s="248">
        <f>O51</f>
        <v>0</v>
      </c>
      <c r="P50" s="44">
        <f t="shared" si="31"/>
        <v>56700</v>
      </c>
      <c r="Q50" s="103"/>
    </row>
    <row r="51" spans="1:17" ht="52.5" customHeight="1" x14ac:dyDescent="0.25">
      <c r="A51" s="245" t="s">
        <v>133</v>
      </c>
      <c r="B51" s="245" t="s">
        <v>131</v>
      </c>
      <c r="C51" s="246"/>
      <c r="D51" s="247" t="s">
        <v>134</v>
      </c>
      <c r="E51" s="127">
        <f t="shared" si="30"/>
        <v>56700</v>
      </c>
      <c r="F51" s="248">
        <f>F52+F55</f>
        <v>56700</v>
      </c>
      <c r="G51" s="248">
        <f>G52+G55</f>
        <v>-273000</v>
      </c>
      <c r="H51" s="248">
        <f>H52+H55</f>
        <v>0</v>
      </c>
      <c r="I51" s="248">
        <f>I52+I55</f>
        <v>0</v>
      </c>
      <c r="J51" s="44">
        <f t="shared" si="16"/>
        <v>0</v>
      </c>
      <c r="K51" s="248">
        <f>K52+K55</f>
        <v>0</v>
      </c>
      <c r="L51" s="248">
        <f>L52+L55</f>
        <v>0</v>
      </c>
      <c r="M51" s="248">
        <f>M52+M55</f>
        <v>0</v>
      </c>
      <c r="N51" s="248">
        <f>N52+N55</f>
        <v>0</v>
      </c>
      <c r="O51" s="248">
        <f>O52+O55</f>
        <v>0</v>
      </c>
      <c r="P51" s="44">
        <f t="shared" si="31"/>
        <v>56700</v>
      </c>
      <c r="Q51" s="103"/>
    </row>
    <row r="52" spans="1:17" ht="15.75" x14ac:dyDescent="0.25">
      <c r="A52" s="241"/>
      <c r="B52" s="242"/>
      <c r="C52" s="241"/>
      <c r="D52" s="367" t="s">
        <v>128</v>
      </c>
      <c r="E52" s="44">
        <f t="shared" ref="E52:E53" si="37">F52+I52</f>
        <v>-365000</v>
      </c>
      <c r="F52" s="44">
        <f>F53+F54</f>
        <v>-365000</v>
      </c>
      <c r="G52" s="44">
        <f>G53+G54</f>
        <v>-310000</v>
      </c>
      <c r="H52" s="44">
        <f>H53+H54</f>
        <v>0</v>
      </c>
      <c r="I52" s="44">
        <f>I53+I54</f>
        <v>0</v>
      </c>
      <c r="J52" s="44">
        <f t="shared" ref="J52:J53" si="38">L52+O52</f>
        <v>0</v>
      </c>
      <c r="K52" s="44">
        <f>K54</f>
        <v>0</v>
      </c>
      <c r="L52" s="44">
        <f>L54</f>
        <v>0</v>
      </c>
      <c r="M52" s="44">
        <f>M54</f>
        <v>0</v>
      </c>
      <c r="N52" s="44">
        <f>N54</f>
        <v>0</v>
      </c>
      <c r="O52" s="44">
        <f>O54</f>
        <v>0</v>
      </c>
      <c r="P52" s="44">
        <f t="shared" ref="P52:P53" si="39">E52+J52</f>
        <v>-365000</v>
      </c>
      <c r="Q52" s="103"/>
    </row>
    <row r="53" spans="1:17" ht="47.25" x14ac:dyDescent="0.25">
      <c r="A53" s="243" t="s">
        <v>218</v>
      </c>
      <c r="B53" s="243" t="s">
        <v>183</v>
      </c>
      <c r="C53" s="243" t="s">
        <v>119</v>
      </c>
      <c r="D53" s="358" t="s">
        <v>184</v>
      </c>
      <c r="E53" s="44">
        <f t="shared" si="37"/>
        <v>-45000</v>
      </c>
      <c r="F53" s="45">
        <v>-45000</v>
      </c>
      <c r="G53" s="45">
        <v>-45000</v>
      </c>
      <c r="H53" s="44"/>
      <c r="I53" s="44"/>
      <c r="J53" s="44">
        <f t="shared" si="38"/>
        <v>0</v>
      </c>
      <c r="K53" s="44"/>
      <c r="L53" s="44"/>
      <c r="M53" s="44"/>
      <c r="N53" s="44"/>
      <c r="O53" s="44"/>
      <c r="P53" s="44">
        <f t="shared" si="39"/>
        <v>-45000</v>
      </c>
      <c r="Q53" s="103"/>
    </row>
    <row r="54" spans="1:17" ht="39" customHeight="1" x14ac:dyDescent="0.25">
      <c r="A54" s="243" t="s">
        <v>135</v>
      </c>
      <c r="B54" s="243" t="s">
        <v>136</v>
      </c>
      <c r="C54" s="243" t="s">
        <v>137</v>
      </c>
      <c r="D54" s="249" t="s">
        <v>138</v>
      </c>
      <c r="E54" s="127">
        <f t="shared" ref="E54:E55" si="40">F54+I54</f>
        <v>-320000</v>
      </c>
      <c r="F54" s="45">
        <f>-265000-55000</f>
        <v>-320000</v>
      </c>
      <c r="G54" s="45">
        <v>-265000</v>
      </c>
      <c r="H54" s="45"/>
      <c r="I54" s="45"/>
      <c r="J54" s="44">
        <f t="shared" ref="J54:J55" si="41">L54+O54</f>
        <v>0</v>
      </c>
      <c r="K54" s="45"/>
      <c r="L54" s="45"/>
      <c r="M54" s="45"/>
      <c r="N54" s="45"/>
      <c r="O54" s="45"/>
      <c r="P54" s="44">
        <f t="shared" ref="P54:P55" si="42">E54+J54</f>
        <v>-320000</v>
      </c>
      <c r="Q54" s="103"/>
    </row>
    <row r="55" spans="1:17" ht="23.25" customHeight="1" x14ac:dyDescent="0.25">
      <c r="A55" s="243"/>
      <c r="B55" s="244"/>
      <c r="C55" s="243"/>
      <c r="D55" s="102" t="s">
        <v>129</v>
      </c>
      <c r="E55" s="44">
        <f t="shared" si="40"/>
        <v>421700</v>
      </c>
      <c r="F55" s="44">
        <f>F56+F57+F58</f>
        <v>421700</v>
      </c>
      <c r="G55" s="44">
        <f>G56+G57+G58</f>
        <v>37000</v>
      </c>
      <c r="H55" s="44">
        <f>H56+H57+H58</f>
        <v>0</v>
      </c>
      <c r="I55" s="44">
        <f>I56+I57+I58</f>
        <v>0</v>
      </c>
      <c r="J55" s="44">
        <f t="shared" si="41"/>
        <v>0</v>
      </c>
      <c r="K55" s="44">
        <f>K56</f>
        <v>0</v>
      </c>
      <c r="L55" s="44">
        <f>L56</f>
        <v>0</v>
      </c>
      <c r="M55" s="44">
        <f>M56</f>
        <v>0</v>
      </c>
      <c r="N55" s="44">
        <f>N56</f>
        <v>0</v>
      </c>
      <c r="O55" s="44">
        <f>O56</f>
        <v>0</v>
      </c>
      <c r="P55" s="44">
        <f t="shared" si="42"/>
        <v>421700</v>
      </c>
      <c r="Q55" s="103"/>
    </row>
    <row r="56" spans="1:17" ht="39" customHeight="1" x14ac:dyDescent="0.25">
      <c r="A56" s="243" t="s">
        <v>135</v>
      </c>
      <c r="B56" s="243" t="s">
        <v>136</v>
      </c>
      <c r="C56" s="243" t="s">
        <v>137</v>
      </c>
      <c r="D56" s="249" t="s">
        <v>138</v>
      </c>
      <c r="E56" s="127">
        <f t="shared" ref="E56:E58" si="43">F56+I56</f>
        <v>320000</v>
      </c>
      <c r="F56" s="45">
        <f>150000+70000+100000</f>
        <v>320000</v>
      </c>
      <c r="G56" s="45"/>
      <c r="H56" s="45"/>
      <c r="I56" s="45"/>
      <c r="J56" s="44">
        <f t="shared" ref="J56:J58" si="44">L56+O56</f>
        <v>0</v>
      </c>
      <c r="K56" s="45"/>
      <c r="L56" s="45"/>
      <c r="M56" s="45"/>
      <c r="N56" s="45"/>
      <c r="O56" s="45"/>
      <c r="P56" s="44">
        <f t="shared" ref="P56:P58" si="45">E56+J56</f>
        <v>320000</v>
      </c>
      <c r="Q56" s="103"/>
    </row>
    <row r="57" spans="1:17" ht="23.25" customHeight="1" x14ac:dyDescent="0.25">
      <c r="A57" s="243" t="s">
        <v>221</v>
      </c>
      <c r="B57" s="243" t="s">
        <v>222</v>
      </c>
      <c r="C57" s="243" t="s">
        <v>223</v>
      </c>
      <c r="D57" s="249" t="s">
        <v>224</v>
      </c>
      <c r="E57" s="127">
        <f t="shared" si="43"/>
        <v>45000</v>
      </c>
      <c r="F57" s="45">
        <v>45000</v>
      </c>
      <c r="G57" s="45">
        <v>37000</v>
      </c>
      <c r="H57" s="45"/>
      <c r="I57" s="45"/>
      <c r="J57" s="44">
        <f t="shared" si="44"/>
        <v>0</v>
      </c>
      <c r="K57" s="45"/>
      <c r="L57" s="45"/>
      <c r="M57" s="45"/>
      <c r="N57" s="45"/>
      <c r="O57" s="45"/>
      <c r="P57" s="44">
        <f t="shared" si="45"/>
        <v>45000</v>
      </c>
      <c r="Q57" s="103"/>
    </row>
    <row r="58" spans="1:17" ht="41.25" customHeight="1" x14ac:dyDescent="0.25">
      <c r="A58" s="23" t="s">
        <v>139</v>
      </c>
      <c r="B58" s="24">
        <v>4081</v>
      </c>
      <c r="C58" s="23" t="s">
        <v>140</v>
      </c>
      <c r="D58" s="253" t="s">
        <v>141</v>
      </c>
      <c r="E58" s="127">
        <f t="shared" si="43"/>
        <v>56700</v>
      </c>
      <c r="F58" s="45">
        <v>56700</v>
      </c>
      <c r="G58" s="45"/>
      <c r="H58" s="45"/>
      <c r="I58" s="45"/>
      <c r="J58" s="44">
        <f t="shared" si="44"/>
        <v>0</v>
      </c>
      <c r="K58" s="45"/>
      <c r="L58" s="45"/>
      <c r="M58" s="45"/>
      <c r="N58" s="45"/>
      <c r="O58" s="45"/>
      <c r="P58" s="44">
        <f t="shared" si="45"/>
        <v>56700</v>
      </c>
      <c r="Q58" s="103"/>
    </row>
    <row r="59" spans="1:17" ht="34.5" customHeight="1" x14ac:dyDescent="0.25">
      <c r="A59" s="101"/>
      <c r="B59" s="250"/>
      <c r="C59" s="101"/>
      <c r="D59" s="102" t="s">
        <v>29</v>
      </c>
      <c r="E59" s="44">
        <f>E15+E24+E39</f>
        <v>2681148</v>
      </c>
      <c r="F59" s="44">
        <f>F15+F24+F39</f>
        <v>2381148</v>
      </c>
      <c r="G59" s="44">
        <f>G15+G24+G39</f>
        <v>812000</v>
      </c>
      <c r="H59" s="44">
        <f>H15+H24+H39</f>
        <v>254448</v>
      </c>
      <c r="I59" s="44">
        <f>I15+I24+I39</f>
        <v>0</v>
      </c>
      <c r="J59" s="44">
        <f>L59+O59</f>
        <v>370200</v>
      </c>
      <c r="K59" s="44">
        <f>K15+K24+K39</f>
        <v>370200</v>
      </c>
      <c r="L59" s="44">
        <f>L15+L24+L39</f>
        <v>0</v>
      </c>
      <c r="M59" s="44">
        <f>M15+M24+M39</f>
        <v>0</v>
      </c>
      <c r="N59" s="44">
        <f>N15+N24+N39</f>
        <v>0</v>
      </c>
      <c r="O59" s="44">
        <f>O15+O24+O39</f>
        <v>370200</v>
      </c>
      <c r="P59" s="44">
        <f>E59+J59</f>
        <v>3051348</v>
      </c>
      <c r="Q59" s="19">
        <f>P59-'Дод1 доходи'!C24</f>
        <v>2993200</v>
      </c>
    </row>
    <row r="60" spans="1:17" ht="69" customHeight="1" x14ac:dyDescent="0.3">
      <c r="D60" s="20" t="s">
        <v>9</v>
      </c>
      <c r="E60" s="21"/>
      <c r="L60" s="20" t="s">
        <v>10</v>
      </c>
      <c r="Q60" s="18"/>
    </row>
    <row r="62" spans="1:17" ht="15.75" x14ac:dyDescent="0.25">
      <c r="E62" s="105"/>
      <c r="J62" s="104"/>
    </row>
    <row r="63" spans="1:17" x14ac:dyDescent="0.2">
      <c r="J63" s="104">
        <f>J59-K23</f>
        <v>366500</v>
      </c>
    </row>
    <row r="64" spans="1:17" ht="15" x14ac:dyDescent="0.25">
      <c r="Q64" s="22"/>
    </row>
    <row r="65" spans="5:17" ht="15" x14ac:dyDescent="0.25">
      <c r="Q65" s="22"/>
    </row>
    <row r="67" spans="5:17" ht="18.75" x14ac:dyDescent="0.3">
      <c r="E67" s="66"/>
      <c r="G67" s="67"/>
    </row>
    <row r="68" spans="5:17" ht="18.75" x14ac:dyDescent="0.3">
      <c r="E68" s="66"/>
    </row>
    <row r="71" spans="5:17" ht="18.75" x14ac:dyDescent="0.3">
      <c r="E71" s="111"/>
      <c r="F71" s="66"/>
      <c r="G71" s="110"/>
    </row>
    <row r="72" spans="5:17" x14ac:dyDescent="0.2">
      <c r="E72" s="104"/>
    </row>
  </sheetData>
  <sheetProtection selectLockedCells="1" selectUnlockedCells="1"/>
  <mergeCells count="32">
    <mergeCell ref="A39:D39"/>
    <mergeCell ref="A20:D20"/>
    <mergeCell ref="A16:D16"/>
    <mergeCell ref="A15:D15"/>
    <mergeCell ref="O10:O12"/>
    <mergeCell ref="G11:G12"/>
    <mergeCell ref="H11:H12"/>
    <mergeCell ref="K11:K12"/>
    <mergeCell ref="M11:M12"/>
    <mergeCell ref="N11:N12"/>
    <mergeCell ref="A24:D24"/>
    <mergeCell ref="A9:A12"/>
    <mergeCell ref="B9:B12"/>
    <mergeCell ref="C9:C12"/>
    <mergeCell ref="D9:D12"/>
    <mergeCell ref="A14:P14"/>
    <mergeCell ref="N2:P2"/>
    <mergeCell ref="N4:P4"/>
    <mergeCell ref="A6:P6"/>
    <mergeCell ref="A7:B7"/>
    <mergeCell ref="A8:B8"/>
    <mergeCell ref="N3:P3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</mergeCells>
  <conditionalFormatting sqref="D58">
    <cfRule type="expression" dxfId="0" priority="1" stopIfTrue="1">
      <formula>#REF!=1</formula>
    </cfRule>
  </conditionalFormatting>
  <printOptions horizontalCentered="1"/>
  <pageMargins left="0.19685039370078741" right="0.19685039370078741" top="0.78740157480314965" bottom="0.39370078740157483" header="0.51181102362204722" footer="0.31496062992125984"/>
  <pageSetup paperSize="9" scale="59" firstPageNumber="0" orientation="landscape" verticalDpi="300" r:id="rId1"/>
  <headerFooter alignWithMargins="0"/>
  <rowBreaks count="1" manualBreakCount="1">
    <brk id="47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5"/>
  <sheetViews>
    <sheetView showGridLines="0" showZeros="0" view="pageBreakPreview" zoomScale="70" zoomScaleNormal="100" zoomScaleSheetLayoutView="70" workbookViewId="0">
      <selection activeCell="E16" sqref="E16"/>
    </sheetView>
  </sheetViews>
  <sheetFormatPr defaultColWidth="7.85546875" defaultRowHeight="12.75" x14ac:dyDescent="0.2"/>
  <cols>
    <col min="1" max="1" width="12.85546875" style="169" customWidth="1"/>
    <col min="2" max="2" width="11.85546875" style="169" customWidth="1"/>
    <col min="3" max="3" width="15" style="169" customWidth="1"/>
    <col min="4" max="4" width="51.42578125" style="169" customWidth="1"/>
    <col min="5" max="5" width="12.42578125" style="169" customWidth="1"/>
    <col min="6" max="6" width="11.7109375" style="169" customWidth="1"/>
    <col min="7" max="8" width="10.85546875" style="169" customWidth="1"/>
    <col min="9" max="9" width="10.140625" style="169" customWidth="1"/>
    <col min="10" max="10" width="12.85546875" style="169" customWidth="1"/>
    <col min="11" max="11" width="9.5703125" style="169" customWidth="1"/>
    <col min="12" max="13" width="10.42578125" style="169" customWidth="1"/>
    <col min="14" max="14" width="11.85546875" style="169" customWidth="1"/>
    <col min="15" max="15" width="13.5703125" style="169" customWidth="1"/>
    <col min="16" max="16" width="11.5703125" style="169" customWidth="1"/>
    <col min="17" max="256" width="7.85546875" style="169"/>
    <col min="257" max="257" width="10.28515625" style="169" customWidth="1"/>
    <col min="258" max="258" width="10" style="169" customWidth="1"/>
    <col min="259" max="259" width="10.28515625" style="169" customWidth="1"/>
    <col min="260" max="260" width="45.5703125" style="169" customWidth="1"/>
    <col min="261" max="261" width="11.42578125" style="169" customWidth="1"/>
    <col min="262" max="262" width="11.7109375" style="169" customWidth="1"/>
    <col min="263" max="264" width="10.85546875" style="169" customWidth="1"/>
    <col min="265" max="265" width="8.28515625" style="169" customWidth="1"/>
    <col min="266" max="266" width="11" style="169" customWidth="1"/>
    <col min="267" max="267" width="9.5703125" style="169" customWidth="1"/>
    <col min="268" max="269" width="10.42578125" style="169" customWidth="1"/>
    <col min="270" max="270" width="11.85546875" style="169" customWidth="1"/>
    <col min="271" max="271" width="12.42578125" style="169" customWidth="1"/>
    <col min="272" max="272" width="11.5703125" style="169" customWidth="1"/>
    <col min="273" max="512" width="7.85546875" style="169"/>
    <col min="513" max="513" width="10.28515625" style="169" customWidth="1"/>
    <col min="514" max="514" width="10" style="169" customWidth="1"/>
    <col min="515" max="515" width="10.28515625" style="169" customWidth="1"/>
    <col min="516" max="516" width="45.5703125" style="169" customWidth="1"/>
    <col min="517" max="517" width="11.42578125" style="169" customWidth="1"/>
    <col min="518" max="518" width="11.7109375" style="169" customWidth="1"/>
    <col min="519" max="520" width="10.85546875" style="169" customWidth="1"/>
    <col min="521" max="521" width="8.28515625" style="169" customWidth="1"/>
    <col min="522" max="522" width="11" style="169" customWidth="1"/>
    <col min="523" max="523" width="9.5703125" style="169" customWidth="1"/>
    <col min="524" max="525" width="10.42578125" style="169" customWidth="1"/>
    <col min="526" max="526" width="11.85546875" style="169" customWidth="1"/>
    <col min="527" max="527" width="12.42578125" style="169" customWidth="1"/>
    <col min="528" max="528" width="11.5703125" style="169" customWidth="1"/>
    <col min="529" max="768" width="7.85546875" style="169"/>
    <col min="769" max="769" width="10.28515625" style="169" customWidth="1"/>
    <col min="770" max="770" width="10" style="169" customWidth="1"/>
    <col min="771" max="771" width="10.28515625" style="169" customWidth="1"/>
    <col min="772" max="772" width="45.5703125" style="169" customWidth="1"/>
    <col min="773" max="773" width="11.42578125" style="169" customWidth="1"/>
    <col min="774" max="774" width="11.7109375" style="169" customWidth="1"/>
    <col min="775" max="776" width="10.85546875" style="169" customWidth="1"/>
    <col min="777" max="777" width="8.28515625" style="169" customWidth="1"/>
    <col min="778" max="778" width="11" style="169" customWidth="1"/>
    <col min="779" max="779" width="9.5703125" style="169" customWidth="1"/>
    <col min="780" max="781" width="10.42578125" style="169" customWidth="1"/>
    <col min="782" max="782" width="11.85546875" style="169" customWidth="1"/>
    <col min="783" max="783" width="12.42578125" style="169" customWidth="1"/>
    <col min="784" max="784" width="11.5703125" style="169" customWidth="1"/>
    <col min="785" max="1024" width="7.85546875" style="169"/>
    <col min="1025" max="1025" width="10.28515625" style="169" customWidth="1"/>
    <col min="1026" max="1026" width="10" style="169" customWidth="1"/>
    <col min="1027" max="1027" width="10.28515625" style="169" customWidth="1"/>
    <col min="1028" max="1028" width="45.5703125" style="169" customWidth="1"/>
    <col min="1029" max="1029" width="11.42578125" style="169" customWidth="1"/>
    <col min="1030" max="1030" width="11.7109375" style="169" customWidth="1"/>
    <col min="1031" max="1032" width="10.85546875" style="169" customWidth="1"/>
    <col min="1033" max="1033" width="8.28515625" style="169" customWidth="1"/>
    <col min="1034" max="1034" width="11" style="169" customWidth="1"/>
    <col min="1035" max="1035" width="9.5703125" style="169" customWidth="1"/>
    <col min="1036" max="1037" width="10.42578125" style="169" customWidth="1"/>
    <col min="1038" max="1038" width="11.85546875" style="169" customWidth="1"/>
    <col min="1039" max="1039" width="12.42578125" style="169" customWidth="1"/>
    <col min="1040" max="1040" width="11.5703125" style="169" customWidth="1"/>
    <col min="1041" max="1280" width="7.85546875" style="169"/>
    <col min="1281" max="1281" width="10.28515625" style="169" customWidth="1"/>
    <col min="1282" max="1282" width="10" style="169" customWidth="1"/>
    <col min="1283" max="1283" width="10.28515625" style="169" customWidth="1"/>
    <col min="1284" max="1284" width="45.5703125" style="169" customWidth="1"/>
    <col min="1285" max="1285" width="11.42578125" style="169" customWidth="1"/>
    <col min="1286" max="1286" width="11.7109375" style="169" customWidth="1"/>
    <col min="1287" max="1288" width="10.85546875" style="169" customWidth="1"/>
    <col min="1289" max="1289" width="8.28515625" style="169" customWidth="1"/>
    <col min="1290" max="1290" width="11" style="169" customWidth="1"/>
    <col min="1291" max="1291" width="9.5703125" style="169" customWidth="1"/>
    <col min="1292" max="1293" width="10.42578125" style="169" customWidth="1"/>
    <col min="1294" max="1294" width="11.85546875" style="169" customWidth="1"/>
    <col min="1295" max="1295" width="12.42578125" style="169" customWidth="1"/>
    <col min="1296" max="1296" width="11.5703125" style="169" customWidth="1"/>
    <col min="1297" max="1536" width="7.85546875" style="169"/>
    <col min="1537" max="1537" width="10.28515625" style="169" customWidth="1"/>
    <col min="1538" max="1538" width="10" style="169" customWidth="1"/>
    <col min="1539" max="1539" width="10.28515625" style="169" customWidth="1"/>
    <col min="1540" max="1540" width="45.5703125" style="169" customWidth="1"/>
    <col min="1541" max="1541" width="11.42578125" style="169" customWidth="1"/>
    <col min="1542" max="1542" width="11.7109375" style="169" customWidth="1"/>
    <col min="1543" max="1544" width="10.85546875" style="169" customWidth="1"/>
    <col min="1545" max="1545" width="8.28515625" style="169" customWidth="1"/>
    <col min="1546" max="1546" width="11" style="169" customWidth="1"/>
    <col min="1547" max="1547" width="9.5703125" style="169" customWidth="1"/>
    <col min="1548" max="1549" width="10.42578125" style="169" customWidth="1"/>
    <col min="1550" max="1550" width="11.85546875" style="169" customWidth="1"/>
    <col min="1551" max="1551" width="12.42578125" style="169" customWidth="1"/>
    <col min="1552" max="1552" width="11.5703125" style="169" customWidth="1"/>
    <col min="1553" max="1792" width="7.85546875" style="169"/>
    <col min="1793" max="1793" width="10.28515625" style="169" customWidth="1"/>
    <col min="1794" max="1794" width="10" style="169" customWidth="1"/>
    <col min="1795" max="1795" width="10.28515625" style="169" customWidth="1"/>
    <col min="1796" max="1796" width="45.5703125" style="169" customWidth="1"/>
    <col min="1797" max="1797" width="11.42578125" style="169" customWidth="1"/>
    <col min="1798" max="1798" width="11.7109375" style="169" customWidth="1"/>
    <col min="1799" max="1800" width="10.85546875" style="169" customWidth="1"/>
    <col min="1801" max="1801" width="8.28515625" style="169" customWidth="1"/>
    <col min="1802" max="1802" width="11" style="169" customWidth="1"/>
    <col min="1803" max="1803" width="9.5703125" style="169" customWidth="1"/>
    <col min="1804" max="1805" width="10.42578125" style="169" customWidth="1"/>
    <col min="1806" max="1806" width="11.85546875" style="169" customWidth="1"/>
    <col min="1807" max="1807" width="12.42578125" style="169" customWidth="1"/>
    <col min="1808" max="1808" width="11.5703125" style="169" customWidth="1"/>
    <col min="1809" max="2048" width="7.85546875" style="169"/>
    <col min="2049" max="2049" width="10.28515625" style="169" customWidth="1"/>
    <col min="2050" max="2050" width="10" style="169" customWidth="1"/>
    <col min="2051" max="2051" width="10.28515625" style="169" customWidth="1"/>
    <col min="2052" max="2052" width="45.5703125" style="169" customWidth="1"/>
    <col min="2053" max="2053" width="11.42578125" style="169" customWidth="1"/>
    <col min="2054" max="2054" width="11.7109375" style="169" customWidth="1"/>
    <col min="2055" max="2056" width="10.85546875" style="169" customWidth="1"/>
    <col min="2057" max="2057" width="8.28515625" style="169" customWidth="1"/>
    <col min="2058" max="2058" width="11" style="169" customWidth="1"/>
    <col min="2059" max="2059" width="9.5703125" style="169" customWidth="1"/>
    <col min="2060" max="2061" width="10.42578125" style="169" customWidth="1"/>
    <col min="2062" max="2062" width="11.85546875" style="169" customWidth="1"/>
    <col min="2063" max="2063" width="12.42578125" style="169" customWidth="1"/>
    <col min="2064" max="2064" width="11.5703125" style="169" customWidth="1"/>
    <col min="2065" max="2304" width="7.85546875" style="169"/>
    <col min="2305" max="2305" width="10.28515625" style="169" customWidth="1"/>
    <col min="2306" max="2306" width="10" style="169" customWidth="1"/>
    <col min="2307" max="2307" width="10.28515625" style="169" customWidth="1"/>
    <col min="2308" max="2308" width="45.5703125" style="169" customWidth="1"/>
    <col min="2309" max="2309" width="11.42578125" style="169" customWidth="1"/>
    <col min="2310" max="2310" width="11.7109375" style="169" customWidth="1"/>
    <col min="2311" max="2312" width="10.85546875" style="169" customWidth="1"/>
    <col min="2313" max="2313" width="8.28515625" style="169" customWidth="1"/>
    <col min="2314" max="2314" width="11" style="169" customWidth="1"/>
    <col min="2315" max="2315" width="9.5703125" style="169" customWidth="1"/>
    <col min="2316" max="2317" width="10.42578125" style="169" customWidth="1"/>
    <col min="2318" max="2318" width="11.85546875" style="169" customWidth="1"/>
    <col min="2319" max="2319" width="12.42578125" style="169" customWidth="1"/>
    <col min="2320" max="2320" width="11.5703125" style="169" customWidth="1"/>
    <col min="2321" max="2560" width="7.85546875" style="169"/>
    <col min="2561" max="2561" width="10.28515625" style="169" customWidth="1"/>
    <col min="2562" max="2562" width="10" style="169" customWidth="1"/>
    <col min="2563" max="2563" width="10.28515625" style="169" customWidth="1"/>
    <col min="2564" max="2564" width="45.5703125" style="169" customWidth="1"/>
    <col min="2565" max="2565" width="11.42578125" style="169" customWidth="1"/>
    <col min="2566" max="2566" width="11.7109375" style="169" customWidth="1"/>
    <col min="2567" max="2568" width="10.85546875" style="169" customWidth="1"/>
    <col min="2569" max="2569" width="8.28515625" style="169" customWidth="1"/>
    <col min="2570" max="2570" width="11" style="169" customWidth="1"/>
    <col min="2571" max="2571" width="9.5703125" style="169" customWidth="1"/>
    <col min="2572" max="2573" width="10.42578125" style="169" customWidth="1"/>
    <col min="2574" max="2574" width="11.85546875" style="169" customWidth="1"/>
    <col min="2575" max="2575" width="12.42578125" style="169" customWidth="1"/>
    <col min="2576" max="2576" width="11.5703125" style="169" customWidth="1"/>
    <col min="2577" max="2816" width="7.85546875" style="169"/>
    <col min="2817" max="2817" width="10.28515625" style="169" customWidth="1"/>
    <col min="2818" max="2818" width="10" style="169" customWidth="1"/>
    <col min="2819" max="2819" width="10.28515625" style="169" customWidth="1"/>
    <col min="2820" max="2820" width="45.5703125" style="169" customWidth="1"/>
    <col min="2821" max="2821" width="11.42578125" style="169" customWidth="1"/>
    <col min="2822" max="2822" width="11.7109375" style="169" customWidth="1"/>
    <col min="2823" max="2824" width="10.85546875" style="169" customWidth="1"/>
    <col min="2825" max="2825" width="8.28515625" style="169" customWidth="1"/>
    <col min="2826" max="2826" width="11" style="169" customWidth="1"/>
    <col min="2827" max="2827" width="9.5703125" style="169" customWidth="1"/>
    <col min="2828" max="2829" width="10.42578125" style="169" customWidth="1"/>
    <col min="2830" max="2830" width="11.85546875" style="169" customWidth="1"/>
    <col min="2831" max="2831" width="12.42578125" style="169" customWidth="1"/>
    <col min="2832" max="2832" width="11.5703125" style="169" customWidth="1"/>
    <col min="2833" max="3072" width="7.85546875" style="169"/>
    <col min="3073" max="3073" width="10.28515625" style="169" customWidth="1"/>
    <col min="3074" max="3074" width="10" style="169" customWidth="1"/>
    <col min="3075" max="3075" width="10.28515625" style="169" customWidth="1"/>
    <col min="3076" max="3076" width="45.5703125" style="169" customWidth="1"/>
    <col min="3077" max="3077" width="11.42578125" style="169" customWidth="1"/>
    <col min="3078" max="3078" width="11.7109375" style="169" customWidth="1"/>
    <col min="3079" max="3080" width="10.85546875" style="169" customWidth="1"/>
    <col min="3081" max="3081" width="8.28515625" style="169" customWidth="1"/>
    <col min="3082" max="3082" width="11" style="169" customWidth="1"/>
    <col min="3083" max="3083" width="9.5703125" style="169" customWidth="1"/>
    <col min="3084" max="3085" width="10.42578125" style="169" customWidth="1"/>
    <col min="3086" max="3086" width="11.85546875" style="169" customWidth="1"/>
    <col min="3087" max="3087" width="12.42578125" style="169" customWidth="1"/>
    <col min="3088" max="3088" width="11.5703125" style="169" customWidth="1"/>
    <col min="3089" max="3328" width="7.85546875" style="169"/>
    <col min="3329" max="3329" width="10.28515625" style="169" customWidth="1"/>
    <col min="3330" max="3330" width="10" style="169" customWidth="1"/>
    <col min="3331" max="3331" width="10.28515625" style="169" customWidth="1"/>
    <col min="3332" max="3332" width="45.5703125" style="169" customWidth="1"/>
    <col min="3333" max="3333" width="11.42578125" style="169" customWidth="1"/>
    <col min="3334" max="3334" width="11.7109375" style="169" customWidth="1"/>
    <col min="3335" max="3336" width="10.85546875" style="169" customWidth="1"/>
    <col min="3337" max="3337" width="8.28515625" style="169" customWidth="1"/>
    <col min="3338" max="3338" width="11" style="169" customWidth="1"/>
    <col min="3339" max="3339" width="9.5703125" style="169" customWidth="1"/>
    <col min="3340" max="3341" width="10.42578125" style="169" customWidth="1"/>
    <col min="3342" max="3342" width="11.85546875" style="169" customWidth="1"/>
    <col min="3343" max="3343" width="12.42578125" style="169" customWidth="1"/>
    <col min="3344" max="3344" width="11.5703125" style="169" customWidth="1"/>
    <col min="3345" max="3584" width="7.85546875" style="169"/>
    <col min="3585" max="3585" width="10.28515625" style="169" customWidth="1"/>
    <col min="3586" max="3586" width="10" style="169" customWidth="1"/>
    <col min="3587" max="3587" width="10.28515625" style="169" customWidth="1"/>
    <col min="3588" max="3588" width="45.5703125" style="169" customWidth="1"/>
    <col min="3589" max="3589" width="11.42578125" style="169" customWidth="1"/>
    <col min="3590" max="3590" width="11.7109375" style="169" customWidth="1"/>
    <col min="3591" max="3592" width="10.85546875" style="169" customWidth="1"/>
    <col min="3593" max="3593" width="8.28515625" style="169" customWidth="1"/>
    <col min="3594" max="3594" width="11" style="169" customWidth="1"/>
    <col min="3595" max="3595" width="9.5703125" style="169" customWidth="1"/>
    <col min="3596" max="3597" width="10.42578125" style="169" customWidth="1"/>
    <col min="3598" max="3598" width="11.85546875" style="169" customWidth="1"/>
    <col min="3599" max="3599" width="12.42578125" style="169" customWidth="1"/>
    <col min="3600" max="3600" width="11.5703125" style="169" customWidth="1"/>
    <col min="3601" max="3840" width="7.85546875" style="169"/>
    <col min="3841" max="3841" width="10.28515625" style="169" customWidth="1"/>
    <col min="3842" max="3842" width="10" style="169" customWidth="1"/>
    <col min="3843" max="3843" width="10.28515625" style="169" customWidth="1"/>
    <col min="3844" max="3844" width="45.5703125" style="169" customWidth="1"/>
    <col min="3845" max="3845" width="11.42578125" style="169" customWidth="1"/>
    <col min="3846" max="3846" width="11.7109375" style="169" customWidth="1"/>
    <col min="3847" max="3848" width="10.85546875" style="169" customWidth="1"/>
    <col min="3849" max="3849" width="8.28515625" style="169" customWidth="1"/>
    <col min="3850" max="3850" width="11" style="169" customWidth="1"/>
    <col min="3851" max="3851" width="9.5703125" style="169" customWidth="1"/>
    <col min="3852" max="3853" width="10.42578125" style="169" customWidth="1"/>
    <col min="3854" max="3854" width="11.85546875" style="169" customWidth="1"/>
    <col min="3855" max="3855" width="12.42578125" style="169" customWidth="1"/>
    <col min="3856" max="3856" width="11.5703125" style="169" customWidth="1"/>
    <col min="3857" max="4096" width="7.85546875" style="169"/>
    <col min="4097" max="4097" width="10.28515625" style="169" customWidth="1"/>
    <col min="4098" max="4098" width="10" style="169" customWidth="1"/>
    <col min="4099" max="4099" width="10.28515625" style="169" customWidth="1"/>
    <col min="4100" max="4100" width="45.5703125" style="169" customWidth="1"/>
    <col min="4101" max="4101" width="11.42578125" style="169" customWidth="1"/>
    <col min="4102" max="4102" width="11.7109375" style="169" customWidth="1"/>
    <col min="4103" max="4104" width="10.85546875" style="169" customWidth="1"/>
    <col min="4105" max="4105" width="8.28515625" style="169" customWidth="1"/>
    <col min="4106" max="4106" width="11" style="169" customWidth="1"/>
    <col min="4107" max="4107" width="9.5703125" style="169" customWidth="1"/>
    <col min="4108" max="4109" width="10.42578125" style="169" customWidth="1"/>
    <col min="4110" max="4110" width="11.85546875" style="169" customWidth="1"/>
    <col min="4111" max="4111" width="12.42578125" style="169" customWidth="1"/>
    <col min="4112" max="4112" width="11.5703125" style="169" customWidth="1"/>
    <col min="4113" max="4352" width="7.85546875" style="169"/>
    <col min="4353" max="4353" width="10.28515625" style="169" customWidth="1"/>
    <col min="4354" max="4354" width="10" style="169" customWidth="1"/>
    <col min="4355" max="4355" width="10.28515625" style="169" customWidth="1"/>
    <col min="4356" max="4356" width="45.5703125" style="169" customWidth="1"/>
    <col min="4357" max="4357" width="11.42578125" style="169" customWidth="1"/>
    <col min="4358" max="4358" width="11.7109375" style="169" customWidth="1"/>
    <col min="4359" max="4360" width="10.85546875" style="169" customWidth="1"/>
    <col min="4361" max="4361" width="8.28515625" style="169" customWidth="1"/>
    <col min="4362" max="4362" width="11" style="169" customWidth="1"/>
    <col min="4363" max="4363" width="9.5703125" style="169" customWidth="1"/>
    <col min="4364" max="4365" width="10.42578125" style="169" customWidth="1"/>
    <col min="4366" max="4366" width="11.85546875" style="169" customWidth="1"/>
    <col min="4367" max="4367" width="12.42578125" style="169" customWidth="1"/>
    <col min="4368" max="4368" width="11.5703125" style="169" customWidth="1"/>
    <col min="4369" max="4608" width="7.85546875" style="169"/>
    <col min="4609" max="4609" width="10.28515625" style="169" customWidth="1"/>
    <col min="4610" max="4610" width="10" style="169" customWidth="1"/>
    <col min="4611" max="4611" width="10.28515625" style="169" customWidth="1"/>
    <col min="4612" max="4612" width="45.5703125" style="169" customWidth="1"/>
    <col min="4613" max="4613" width="11.42578125" style="169" customWidth="1"/>
    <col min="4614" max="4614" width="11.7109375" style="169" customWidth="1"/>
    <col min="4615" max="4616" width="10.85546875" style="169" customWidth="1"/>
    <col min="4617" max="4617" width="8.28515625" style="169" customWidth="1"/>
    <col min="4618" max="4618" width="11" style="169" customWidth="1"/>
    <col min="4619" max="4619" width="9.5703125" style="169" customWidth="1"/>
    <col min="4620" max="4621" width="10.42578125" style="169" customWidth="1"/>
    <col min="4622" max="4622" width="11.85546875" style="169" customWidth="1"/>
    <col min="4623" max="4623" width="12.42578125" style="169" customWidth="1"/>
    <col min="4624" max="4624" width="11.5703125" style="169" customWidth="1"/>
    <col min="4625" max="4864" width="7.85546875" style="169"/>
    <col min="4865" max="4865" width="10.28515625" style="169" customWidth="1"/>
    <col min="4866" max="4866" width="10" style="169" customWidth="1"/>
    <col min="4867" max="4867" width="10.28515625" style="169" customWidth="1"/>
    <col min="4868" max="4868" width="45.5703125" style="169" customWidth="1"/>
    <col min="4869" max="4869" width="11.42578125" style="169" customWidth="1"/>
    <col min="4870" max="4870" width="11.7109375" style="169" customWidth="1"/>
    <col min="4871" max="4872" width="10.85546875" style="169" customWidth="1"/>
    <col min="4873" max="4873" width="8.28515625" style="169" customWidth="1"/>
    <col min="4874" max="4874" width="11" style="169" customWidth="1"/>
    <col min="4875" max="4875" width="9.5703125" style="169" customWidth="1"/>
    <col min="4876" max="4877" width="10.42578125" style="169" customWidth="1"/>
    <col min="4878" max="4878" width="11.85546875" style="169" customWidth="1"/>
    <col min="4879" max="4879" width="12.42578125" style="169" customWidth="1"/>
    <col min="4880" max="4880" width="11.5703125" style="169" customWidth="1"/>
    <col min="4881" max="5120" width="7.85546875" style="169"/>
    <col min="5121" max="5121" width="10.28515625" style="169" customWidth="1"/>
    <col min="5122" max="5122" width="10" style="169" customWidth="1"/>
    <col min="5123" max="5123" width="10.28515625" style="169" customWidth="1"/>
    <col min="5124" max="5124" width="45.5703125" style="169" customWidth="1"/>
    <col min="5125" max="5125" width="11.42578125" style="169" customWidth="1"/>
    <col min="5126" max="5126" width="11.7109375" style="169" customWidth="1"/>
    <col min="5127" max="5128" width="10.85546875" style="169" customWidth="1"/>
    <col min="5129" max="5129" width="8.28515625" style="169" customWidth="1"/>
    <col min="5130" max="5130" width="11" style="169" customWidth="1"/>
    <col min="5131" max="5131" width="9.5703125" style="169" customWidth="1"/>
    <col min="5132" max="5133" width="10.42578125" style="169" customWidth="1"/>
    <col min="5134" max="5134" width="11.85546875" style="169" customWidth="1"/>
    <col min="5135" max="5135" width="12.42578125" style="169" customWidth="1"/>
    <col min="5136" max="5136" width="11.5703125" style="169" customWidth="1"/>
    <col min="5137" max="5376" width="7.85546875" style="169"/>
    <col min="5377" max="5377" width="10.28515625" style="169" customWidth="1"/>
    <col min="5378" max="5378" width="10" style="169" customWidth="1"/>
    <col min="5379" max="5379" width="10.28515625" style="169" customWidth="1"/>
    <col min="5380" max="5380" width="45.5703125" style="169" customWidth="1"/>
    <col min="5381" max="5381" width="11.42578125" style="169" customWidth="1"/>
    <col min="5382" max="5382" width="11.7109375" style="169" customWidth="1"/>
    <col min="5383" max="5384" width="10.85546875" style="169" customWidth="1"/>
    <col min="5385" max="5385" width="8.28515625" style="169" customWidth="1"/>
    <col min="5386" max="5386" width="11" style="169" customWidth="1"/>
    <col min="5387" max="5387" width="9.5703125" style="169" customWidth="1"/>
    <col min="5388" max="5389" width="10.42578125" style="169" customWidth="1"/>
    <col min="5390" max="5390" width="11.85546875" style="169" customWidth="1"/>
    <col min="5391" max="5391" width="12.42578125" style="169" customWidth="1"/>
    <col min="5392" max="5392" width="11.5703125" style="169" customWidth="1"/>
    <col min="5393" max="5632" width="7.85546875" style="169"/>
    <col min="5633" max="5633" width="10.28515625" style="169" customWidth="1"/>
    <col min="5634" max="5634" width="10" style="169" customWidth="1"/>
    <col min="5635" max="5635" width="10.28515625" style="169" customWidth="1"/>
    <col min="5636" max="5636" width="45.5703125" style="169" customWidth="1"/>
    <col min="5637" max="5637" width="11.42578125" style="169" customWidth="1"/>
    <col min="5638" max="5638" width="11.7109375" style="169" customWidth="1"/>
    <col min="5639" max="5640" width="10.85546875" style="169" customWidth="1"/>
    <col min="5641" max="5641" width="8.28515625" style="169" customWidth="1"/>
    <col min="5642" max="5642" width="11" style="169" customWidth="1"/>
    <col min="5643" max="5643" width="9.5703125" style="169" customWidth="1"/>
    <col min="5644" max="5645" width="10.42578125" style="169" customWidth="1"/>
    <col min="5646" max="5646" width="11.85546875" style="169" customWidth="1"/>
    <col min="5647" max="5647" width="12.42578125" style="169" customWidth="1"/>
    <col min="5648" max="5648" width="11.5703125" style="169" customWidth="1"/>
    <col min="5649" max="5888" width="7.85546875" style="169"/>
    <col min="5889" max="5889" width="10.28515625" style="169" customWidth="1"/>
    <col min="5890" max="5890" width="10" style="169" customWidth="1"/>
    <col min="5891" max="5891" width="10.28515625" style="169" customWidth="1"/>
    <col min="5892" max="5892" width="45.5703125" style="169" customWidth="1"/>
    <col min="5893" max="5893" width="11.42578125" style="169" customWidth="1"/>
    <col min="5894" max="5894" width="11.7109375" style="169" customWidth="1"/>
    <col min="5895" max="5896" width="10.85546875" style="169" customWidth="1"/>
    <col min="5897" max="5897" width="8.28515625" style="169" customWidth="1"/>
    <col min="5898" max="5898" width="11" style="169" customWidth="1"/>
    <col min="5899" max="5899" width="9.5703125" style="169" customWidth="1"/>
    <col min="5900" max="5901" width="10.42578125" style="169" customWidth="1"/>
    <col min="5902" max="5902" width="11.85546875" style="169" customWidth="1"/>
    <col min="5903" max="5903" width="12.42578125" style="169" customWidth="1"/>
    <col min="5904" max="5904" width="11.5703125" style="169" customWidth="1"/>
    <col min="5905" max="6144" width="7.85546875" style="169"/>
    <col min="6145" max="6145" width="10.28515625" style="169" customWidth="1"/>
    <col min="6146" max="6146" width="10" style="169" customWidth="1"/>
    <col min="6147" max="6147" width="10.28515625" style="169" customWidth="1"/>
    <col min="6148" max="6148" width="45.5703125" style="169" customWidth="1"/>
    <col min="6149" max="6149" width="11.42578125" style="169" customWidth="1"/>
    <col min="6150" max="6150" width="11.7109375" style="169" customWidth="1"/>
    <col min="6151" max="6152" width="10.85546875" style="169" customWidth="1"/>
    <col min="6153" max="6153" width="8.28515625" style="169" customWidth="1"/>
    <col min="6154" max="6154" width="11" style="169" customWidth="1"/>
    <col min="6155" max="6155" width="9.5703125" style="169" customWidth="1"/>
    <col min="6156" max="6157" width="10.42578125" style="169" customWidth="1"/>
    <col min="6158" max="6158" width="11.85546875" style="169" customWidth="1"/>
    <col min="6159" max="6159" width="12.42578125" style="169" customWidth="1"/>
    <col min="6160" max="6160" width="11.5703125" style="169" customWidth="1"/>
    <col min="6161" max="6400" width="7.85546875" style="169"/>
    <col min="6401" max="6401" width="10.28515625" style="169" customWidth="1"/>
    <col min="6402" max="6402" width="10" style="169" customWidth="1"/>
    <col min="6403" max="6403" width="10.28515625" style="169" customWidth="1"/>
    <col min="6404" max="6404" width="45.5703125" style="169" customWidth="1"/>
    <col min="6405" max="6405" width="11.42578125" style="169" customWidth="1"/>
    <col min="6406" max="6406" width="11.7109375" style="169" customWidth="1"/>
    <col min="6407" max="6408" width="10.85546875" style="169" customWidth="1"/>
    <col min="6409" max="6409" width="8.28515625" style="169" customWidth="1"/>
    <col min="6410" max="6410" width="11" style="169" customWidth="1"/>
    <col min="6411" max="6411" width="9.5703125" style="169" customWidth="1"/>
    <col min="6412" max="6413" width="10.42578125" style="169" customWidth="1"/>
    <col min="6414" max="6414" width="11.85546875" style="169" customWidth="1"/>
    <col min="6415" max="6415" width="12.42578125" style="169" customWidth="1"/>
    <col min="6416" max="6416" width="11.5703125" style="169" customWidth="1"/>
    <col min="6417" max="6656" width="7.85546875" style="169"/>
    <col min="6657" max="6657" width="10.28515625" style="169" customWidth="1"/>
    <col min="6658" max="6658" width="10" style="169" customWidth="1"/>
    <col min="6659" max="6659" width="10.28515625" style="169" customWidth="1"/>
    <col min="6660" max="6660" width="45.5703125" style="169" customWidth="1"/>
    <col min="6661" max="6661" width="11.42578125" style="169" customWidth="1"/>
    <col min="6662" max="6662" width="11.7109375" style="169" customWidth="1"/>
    <col min="6663" max="6664" width="10.85546875" style="169" customWidth="1"/>
    <col min="6665" max="6665" width="8.28515625" style="169" customWidth="1"/>
    <col min="6666" max="6666" width="11" style="169" customWidth="1"/>
    <col min="6667" max="6667" width="9.5703125" style="169" customWidth="1"/>
    <col min="6668" max="6669" width="10.42578125" style="169" customWidth="1"/>
    <col min="6670" max="6670" width="11.85546875" style="169" customWidth="1"/>
    <col min="6671" max="6671" width="12.42578125" style="169" customWidth="1"/>
    <col min="6672" max="6672" width="11.5703125" style="169" customWidth="1"/>
    <col min="6673" max="6912" width="7.85546875" style="169"/>
    <col min="6913" max="6913" width="10.28515625" style="169" customWidth="1"/>
    <col min="6914" max="6914" width="10" style="169" customWidth="1"/>
    <col min="6915" max="6915" width="10.28515625" style="169" customWidth="1"/>
    <col min="6916" max="6916" width="45.5703125" style="169" customWidth="1"/>
    <col min="6917" max="6917" width="11.42578125" style="169" customWidth="1"/>
    <col min="6918" max="6918" width="11.7109375" style="169" customWidth="1"/>
    <col min="6919" max="6920" width="10.85546875" style="169" customWidth="1"/>
    <col min="6921" max="6921" width="8.28515625" style="169" customWidth="1"/>
    <col min="6922" max="6922" width="11" style="169" customWidth="1"/>
    <col min="6923" max="6923" width="9.5703125" style="169" customWidth="1"/>
    <col min="6924" max="6925" width="10.42578125" style="169" customWidth="1"/>
    <col min="6926" max="6926" width="11.85546875" style="169" customWidth="1"/>
    <col min="6927" max="6927" width="12.42578125" style="169" customWidth="1"/>
    <col min="6928" max="6928" width="11.5703125" style="169" customWidth="1"/>
    <col min="6929" max="7168" width="7.85546875" style="169"/>
    <col min="7169" max="7169" width="10.28515625" style="169" customWidth="1"/>
    <col min="7170" max="7170" width="10" style="169" customWidth="1"/>
    <col min="7171" max="7171" width="10.28515625" style="169" customWidth="1"/>
    <col min="7172" max="7172" width="45.5703125" style="169" customWidth="1"/>
    <col min="7173" max="7173" width="11.42578125" style="169" customWidth="1"/>
    <col min="7174" max="7174" width="11.7109375" style="169" customWidth="1"/>
    <col min="7175" max="7176" width="10.85546875" style="169" customWidth="1"/>
    <col min="7177" max="7177" width="8.28515625" style="169" customWidth="1"/>
    <col min="7178" max="7178" width="11" style="169" customWidth="1"/>
    <col min="7179" max="7179" width="9.5703125" style="169" customWidth="1"/>
    <col min="7180" max="7181" width="10.42578125" style="169" customWidth="1"/>
    <col min="7182" max="7182" width="11.85546875" style="169" customWidth="1"/>
    <col min="7183" max="7183" width="12.42578125" style="169" customWidth="1"/>
    <col min="7184" max="7184" width="11.5703125" style="169" customWidth="1"/>
    <col min="7185" max="7424" width="7.85546875" style="169"/>
    <col min="7425" max="7425" width="10.28515625" style="169" customWidth="1"/>
    <col min="7426" max="7426" width="10" style="169" customWidth="1"/>
    <col min="7427" max="7427" width="10.28515625" style="169" customWidth="1"/>
    <col min="7428" max="7428" width="45.5703125" style="169" customWidth="1"/>
    <col min="7429" max="7429" width="11.42578125" style="169" customWidth="1"/>
    <col min="7430" max="7430" width="11.7109375" style="169" customWidth="1"/>
    <col min="7431" max="7432" width="10.85546875" style="169" customWidth="1"/>
    <col min="7433" max="7433" width="8.28515625" style="169" customWidth="1"/>
    <col min="7434" max="7434" width="11" style="169" customWidth="1"/>
    <col min="7435" max="7435" width="9.5703125" style="169" customWidth="1"/>
    <col min="7436" max="7437" width="10.42578125" style="169" customWidth="1"/>
    <col min="7438" max="7438" width="11.85546875" style="169" customWidth="1"/>
    <col min="7439" max="7439" width="12.42578125" style="169" customWidth="1"/>
    <col min="7440" max="7440" width="11.5703125" style="169" customWidth="1"/>
    <col min="7441" max="7680" width="7.85546875" style="169"/>
    <col min="7681" max="7681" width="10.28515625" style="169" customWidth="1"/>
    <col min="7682" max="7682" width="10" style="169" customWidth="1"/>
    <col min="7683" max="7683" width="10.28515625" style="169" customWidth="1"/>
    <col min="7684" max="7684" width="45.5703125" style="169" customWidth="1"/>
    <col min="7685" max="7685" width="11.42578125" style="169" customWidth="1"/>
    <col min="7686" max="7686" width="11.7109375" style="169" customWidth="1"/>
    <col min="7687" max="7688" width="10.85546875" style="169" customWidth="1"/>
    <col min="7689" max="7689" width="8.28515625" style="169" customWidth="1"/>
    <col min="7690" max="7690" width="11" style="169" customWidth="1"/>
    <col min="7691" max="7691" width="9.5703125" style="169" customWidth="1"/>
    <col min="7692" max="7693" width="10.42578125" style="169" customWidth="1"/>
    <col min="7694" max="7694" width="11.85546875" style="169" customWidth="1"/>
    <col min="7695" max="7695" width="12.42578125" style="169" customWidth="1"/>
    <col min="7696" max="7696" width="11.5703125" style="169" customWidth="1"/>
    <col min="7697" max="7936" width="7.85546875" style="169"/>
    <col min="7937" max="7937" width="10.28515625" style="169" customWidth="1"/>
    <col min="7938" max="7938" width="10" style="169" customWidth="1"/>
    <col min="7939" max="7939" width="10.28515625" style="169" customWidth="1"/>
    <col min="7940" max="7940" width="45.5703125" style="169" customWidth="1"/>
    <col min="7941" max="7941" width="11.42578125" style="169" customWidth="1"/>
    <col min="7942" max="7942" width="11.7109375" style="169" customWidth="1"/>
    <col min="7943" max="7944" width="10.85546875" style="169" customWidth="1"/>
    <col min="7945" max="7945" width="8.28515625" style="169" customWidth="1"/>
    <col min="7946" max="7946" width="11" style="169" customWidth="1"/>
    <col min="7947" max="7947" width="9.5703125" style="169" customWidth="1"/>
    <col min="7948" max="7949" width="10.42578125" style="169" customWidth="1"/>
    <col min="7950" max="7950" width="11.85546875" style="169" customWidth="1"/>
    <col min="7951" max="7951" width="12.42578125" style="169" customWidth="1"/>
    <col min="7952" max="7952" width="11.5703125" style="169" customWidth="1"/>
    <col min="7953" max="8192" width="7.85546875" style="169"/>
    <col min="8193" max="8193" width="10.28515625" style="169" customWidth="1"/>
    <col min="8194" max="8194" width="10" style="169" customWidth="1"/>
    <col min="8195" max="8195" width="10.28515625" style="169" customWidth="1"/>
    <col min="8196" max="8196" width="45.5703125" style="169" customWidth="1"/>
    <col min="8197" max="8197" width="11.42578125" style="169" customWidth="1"/>
    <col min="8198" max="8198" width="11.7109375" style="169" customWidth="1"/>
    <col min="8199" max="8200" width="10.85546875" style="169" customWidth="1"/>
    <col min="8201" max="8201" width="8.28515625" style="169" customWidth="1"/>
    <col min="8202" max="8202" width="11" style="169" customWidth="1"/>
    <col min="8203" max="8203" width="9.5703125" style="169" customWidth="1"/>
    <col min="8204" max="8205" width="10.42578125" style="169" customWidth="1"/>
    <col min="8206" max="8206" width="11.85546875" style="169" customWidth="1"/>
    <col min="8207" max="8207" width="12.42578125" style="169" customWidth="1"/>
    <col min="8208" max="8208" width="11.5703125" style="169" customWidth="1"/>
    <col min="8209" max="8448" width="7.85546875" style="169"/>
    <col min="8449" max="8449" width="10.28515625" style="169" customWidth="1"/>
    <col min="8450" max="8450" width="10" style="169" customWidth="1"/>
    <col min="8451" max="8451" width="10.28515625" style="169" customWidth="1"/>
    <col min="8452" max="8452" width="45.5703125" style="169" customWidth="1"/>
    <col min="8453" max="8453" width="11.42578125" style="169" customWidth="1"/>
    <col min="8454" max="8454" width="11.7109375" style="169" customWidth="1"/>
    <col min="8455" max="8456" width="10.85546875" style="169" customWidth="1"/>
    <col min="8457" max="8457" width="8.28515625" style="169" customWidth="1"/>
    <col min="8458" max="8458" width="11" style="169" customWidth="1"/>
    <col min="8459" max="8459" width="9.5703125" style="169" customWidth="1"/>
    <col min="8460" max="8461" width="10.42578125" style="169" customWidth="1"/>
    <col min="8462" max="8462" width="11.85546875" style="169" customWidth="1"/>
    <col min="8463" max="8463" width="12.42578125" style="169" customWidth="1"/>
    <col min="8464" max="8464" width="11.5703125" style="169" customWidth="1"/>
    <col min="8465" max="8704" width="7.85546875" style="169"/>
    <col min="8705" max="8705" width="10.28515625" style="169" customWidth="1"/>
    <col min="8706" max="8706" width="10" style="169" customWidth="1"/>
    <col min="8707" max="8707" width="10.28515625" style="169" customWidth="1"/>
    <col min="8708" max="8708" width="45.5703125" style="169" customWidth="1"/>
    <col min="8709" max="8709" width="11.42578125" style="169" customWidth="1"/>
    <col min="8710" max="8710" width="11.7109375" style="169" customWidth="1"/>
    <col min="8711" max="8712" width="10.85546875" style="169" customWidth="1"/>
    <col min="8713" max="8713" width="8.28515625" style="169" customWidth="1"/>
    <col min="8714" max="8714" width="11" style="169" customWidth="1"/>
    <col min="8715" max="8715" width="9.5703125" style="169" customWidth="1"/>
    <col min="8716" max="8717" width="10.42578125" style="169" customWidth="1"/>
    <col min="8718" max="8718" width="11.85546875" style="169" customWidth="1"/>
    <col min="8719" max="8719" width="12.42578125" style="169" customWidth="1"/>
    <col min="8720" max="8720" width="11.5703125" style="169" customWidth="1"/>
    <col min="8721" max="8960" width="7.85546875" style="169"/>
    <col min="8961" max="8961" width="10.28515625" style="169" customWidth="1"/>
    <col min="8962" max="8962" width="10" style="169" customWidth="1"/>
    <col min="8963" max="8963" width="10.28515625" style="169" customWidth="1"/>
    <col min="8964" max="8964" width="45.5703125" style="169" customWidth="1"/>
    <col min="8965" max="8965" width="11.42578125" style="169" customWidth="1"/>
    <col min="8966" max="8966" width="11.7109375" style="169" customWidth="1"/>
    <col min="8967" max="8968" width="10.85546875" style="169" customWidth="1"/>
    <col min="8969" max="8969" width="8.28515625" style="169" customWidth="1"/>
    <col min="8970" max="8970" width="11" style="169" customWidth="1"/>
    <col min="8971" max="8971" width="9.5703125" style="169" customWidth="1"/>
    <col min="8972" max="8973" width="10.42578125" style="169" customWidth="1"/>
    <col min="8974" max="8974" width="11.85546875" style="169" customWidth="1"/>
    <col min="8975" max="8975" width="12.42578125" style="169" customWidth="1"/>
    <col min="8976" max="8976" width="11.5703125" style="169" customWidth="1"/>
    <col min="8977" max="9216" width="7.85546875" style="169"/>
    <col min="9217" max="9217" width="10.28515625" style="169" customWidth="1"/>
    <col min="9218" max="9218" width="10" style="169" customWidth="1"/>
    <col min="9219" max="9219" width="10.28515625" style="169" customWidth="1"/>
    <col min="9220" max="9220" width="45.5703125" style="169" customWidth="1"/>
    <col min="9221" max="9221" width="11.42578125" style="169" customWidth="1"/>
    <col min="9222" max="9222" width="11.7109375" style="169" customWidth="1"/>
    <col min="9223" max="9224" width="10.85546875" style="169" customWidth="1"/>
    <col min="9225" max="9225" width="8.28515625" style="169" customWidth="1"/>
    <col min="9226" max="9226" width="11" style="169" customWidth="1"/>
    <col min="9227" max="9227" width="9.5703125" style="169" customWidth="1"/>
    <col min="9228" max="9229" width="10.42578125" style="169" customWidth="1"/>
    <col min="9230" max="9230" width="11.85546875" style="169" customWidth="1"/>
    <col min="9231" max="9231" width="12.42578125" style="169" customWidth="1"/>
    <col min="9232" max="9232" width="11.5703125" style="169" customWidth="1"/>
    <col min="9233" max="9472" width="7.85546875" style="169"/>
    <col min="9473" max="9473" width="10.28515625" style="169" customWidth="1"/>
    <col min="9474" max="9474" width="10" style="169" customWidth="1"/>
    <col min="9475" max="9475" width="10.28515625" style="169" customWidth="1"/>
    <col min="9476" max="9476" width="45.5703125" style="169" customWidth="1"/>
    <col min="9477" max="9477" width="11.42578125" style="169" customWidth="1"/>
    <col min="9478" max="9478" width="11.7109375" style="169" customWidth="1"/>
    <col min="9479" max="9480" width="10.85546875" style="169" customWidth="1"/>
    <col min="9481" max="9481" width="8.28515625" style="169" customWidth="1"/>
    <col min="9482" max="9482" width="11" style="169" customWidth="1"/>
    <col min="9483" max="9483" width="9.5703125" style="169" customWidth="1"/>
    <col min="9484" max="9485" width="10.42578125" style="169" customWidth="1"/>
    <col min="9486" max="9486" width="11.85546875" style="169" customWidth="1"/>
    <col min="9487" max="9487" width="12.42578125" style="169" customWidth="1"/>
    <col min="9488" max="9488" width="11.5703125" style="169" customWidth="1"/>
    <col min="9489" max="9728" width="7.85546875" style="169"/>
    <col min="9729" max="9729" width="10.28515625" style="169" customWidth="1"/>
    <col min="9730" max="9730" width="10" style="169" customWidth="1"/>
    <col min="9731" max="9731" width="10.28515625" style="169" customWidth="1"/>
    <col min="9732" max="9732" width="45.5703125" style="169" customWidth="1"/>
    <col min="9733" max="9733" width="11.42578125" style="169" customWidth="1"/>
    <col min="9734" max="9734" width="11.7109375" style="169" customWidth="1"/>
    <col min="9735" max="9736" width="10.85546875" style="169" customWidth="1"/>
    <col min="9737" max="9737" width="8.28515625" style="169" customWidth="1"/>
    <col min="9738" max="9738" width="11" style="169" customWidth="1"/>
    <col min="9739" max="9739" width="9.5703125" style="169" customWidth="1"/>
    <col min="9740" max="9741" width="10.42578125" style="169" customWidth="1"/>
    <col min="9742" max="9742" width="11.85546875" style="169" customWidth="1"/>
    <col min="9743" max="9743" width="12.42578125" style="169" customWidth="1"/>
    <col min="9744" max="9744" width="11.5703125" style="169" customWidth="1"/>
    <col min="9745" max="9984" width="7.85546875" style="169"/>
    <col min="9985" max="9985" width="10.28515625" style="169" customWidth="1"/>
    <col min="9986" max="9986" width="10" style="169" customWidth="1"/>
    <col min="9987" max="9987" width="10.28515625" style="169" customWidth="1"/>
    <col min="9988" max="9988" width="45.5703125" style="169" customWidth="1"/>
    <col min="9989" max="9989" width="11.42578125" style="169" customWidth="1"/>
    <col min="9990" max="9990" width="11.7109375" style="169" customWidth="1"/>
    <col min="9991" max="9992" width="10.85546875" style="169" customWidth="1"/>
    <col min="9993" max="9993" width="8.28515625" style="169" customWidth="1"/>
    <col min="9994" max="9994" width="11" style="169" customWidth="1"/>
    <col min="9995" max="9995" width="9.5703125" style="169" customWidth="1"/>
    <col min="9996" max="9997" width="10.42578125" style="169" customWidth="1"/>
    <col min="9998" max="9998" width="11.85546875" style="169" customWidth="1"/>
    <col min="9999" max="9999" width="12.42578125" style="169" customWidth="1"/>
    <col min="10000" max="10000" width="11.5703125" style="169" customWidth="1"/>
    <col min="10001" max="10240" width="7.85546875" style="169"/>
    <col min="10241" max="10241" width="10.28515625" style="169" customWidth="1"/>
    <col min="10242" max="10242" width="10" style="169" customWidth="1"/>
    <col min="10243" max="10243" width="10.28515625" style="169" customWidth="1"/>
    <col min="10244" max="10244" width="45.5703125" style="169" customWidth="1"/>
    <col min="10245" max="10245" width="11.42578125" style="169" customWidth="1"/>
    <col min="10246" max="10246" width="11.7109375" style="169" customWidth="1"/>
    <col min="10247" max="10248" width="10.85546875" style="169" customWidth="1"/>
    <col min="10249" max="10249" width="8.28515625" style="169" customWidth="1"/>
    <col min="10250" max="10250" width="11" style="169" customWidth="1"/>
    <col min="10251" max="10251" width="9.5703125" style="169" customWidth="1"/>
    <col min="10252" max="10253" width="10.42578125" style="169" customWidth="1"/>
    <col min="10254" max="10254" width="11.85546875" style="169" customWidth="1"/>
    <col min="10255" max="10255" width="12.42578125" style="169" customWidth="1"/>
    <col min="10256" max="10256" width="11.5703125" style="169" customWidth="1"/>
    <col min="10257" max="10496" width="7.85546875" style="169"/>
    <col min="10497" max="10497" width="10.28515625" style="169" customWidth="1"/>
    <col min="10498" max="10498" width="10" style="169" customWidth="1"/>
    <col min="10499" max="10499" width="10.28515625" style="169" customWidth="1"/>
    <col min="10500" max="10500" width="45.5703125" style="169" customWidth="1"/>
    <col min="10501" max="10501" width="11.42578125" style="169" customWidth="1"/>
    <col min="10502" max="10502" width="11.7109375" style="169" customWidth="1"/>
    <col min="10503" max="10504" width="10.85546875" style="169" customWidth="1"/>
    <col min="10505" max="10505" width="8.28515625" style="169" customWidth="1"/>
    <col min="10506" max="10506" width="11" style="169" customWidth="1"/>
    <col min="10507" max="10507" width="9.5703125" style="169" customWidth="1"/>
    <col min="10508" max="10509" width="10.42578125" style="169" customWidth="1"/>
    <col min="10510" max="10510" width="11.85546875" style="169" customWidth="1"/>
    <col min="10511" max="10511" width="12.42578125" style="169" customWidth="1"/>
    <col min="10512" max="10512" width="11.5703125" style="169" customWidth="1"/>
    <col min="10513" max="10752" width="7.85546875" style="169"/>
    <col min="10753" max="10753" width="10.28515625" style="169" customWidth="1"/>
    <col min="10754" max="10754" width="10" style="169" customWidth="1"/>
    <col min="10755" max="10755" width="10.28515625" style="169" customWidth="1"/>
    <col min="10756" max="10756" width="45.5703125" style="169" customWidth="1"/>
    <col min="10757" max="10757" width="11.42578125" style="169" customWidth="1"/>
    <col min="10758" max="10758" width="11.7109375" style="169" customWidth="1"/>
    <col min="10759" max="10760" width="10.85546875" style="169" customWidth="1"/>
    <col min="10761" max="10761" width="8.28515625" style="169" customWidth="1"/>
    <col min="10762" max="10762" width="11" style="169" customWidth="1"/>
    <col min="10763" max="10763" width="9.5703125" style="169" customWidth="1"/>
    <col min="10764" max="10765" width="10.42578125" style="169" customWidth="1"/>
    <col min="10766" max="10766" width="11.85546875" style="169" customWidth="1"/>
    <col min="10767" max="10767" width="12.42578125" style="169" customWidth="1"/>
    <col min="10768" max="10768" width="11.5703125" style="169" customWidth="1"/>
    <col min="10769" max="11008" width="7.85546875" style="169"/>
    <col min="11009" max="11009" width="10.28515625" style="169" customWidth="1"/>
    <col min="11010" max="11010" width="10" style="169" customWidth="1"/>
    <col min="11011" max="11011" width="10.28515625" style="169" customWidth="1"/>
    <col min="11012" max="11012" width="45.5703125" style="169" customWidth="1"/>
    <col min="11013" max="11013" width="11.42578125" style="169" customWidth="1"/>
    <col min="11014" max="11014" width="11.7109375" style="169" customWidth="1"/>
    <col min="11015" max="11016" width="10.85546875" style="169" customWidth="1"/>
    <col min="11017" max="11017" width="8.28515625" style="169" customWidth="1"/>
    <col min="11018" max="11018" width="11" style="169" customWidth="1"/>
    <col min="11019" max="11019" width="9.5703125" style="169" customWidth="1"/>
    <col min="11020" max="11021" width="10.42578125" style="169" customWidth="1"/>
    <col min="11022" max="11022" width="11.85546875" style="169" customWidth="1"/>
    <col min="11023" max="11023" width="12.42578125" style="169" customWidth="1"/>
    <col min="11024" max="11024" width="11.5703125" style="169" customWidth="1"/>
    <col min="11025" max="11264" width="7.85546875" style="169"/>
    <col min="11265" max="11265" width="10.28515625" style="169" customWidth="1"/>
    <col min="11266" max="11266" width="10" style="169" customWidth="1"/>
    <col min="11267" max="11267" width="10.28515625" style="169" customWidth="1"/>
    <col min="11268" max="11268" width="45.5703125" style="169" customWidth="1"/>
    <col min="11269" max="11269" width="11.42578125" style="169" customWidth="1"/>
    <col min="11270" max="11270" width="11.7109375" style="169" customWidth="1"/>
    <col min="11271" max="11272" width="10.85546875" style="169" customWidth="1"/>
    <col min="11273" max="11273" width="8.28515625" style="169" customWidth="1"/>
    <col min="11274" max="11274" width="11" style="169" customWidth="1"/>
    <col min="11275" max="11275" width="9.5703125" style="169" customWidth="1"/>
    <col min="11276" max="11277" width="10.42578125" style="169" customWidth="1"/>
    <col min="11278" max="11278" width="11.85546875" style="169" customWidth="1"/>
    <col min="11279" max="11279" width="12.42578125" style="169" customWidth="1"/>
    <col min="11280" max="11280" width="11.5703125" style="169" customWidth="1"/>
    <col min="11281" max="11520" width="7.85546875" style="169"/>
    <col min="11521" max="11521" width="10.28515625" style="169" customWidth="1"/>
    <col min="11522" max="11522" width="10" style="169" customWidth="1"/>
    <col min="11523" max="11523" width="10.28515625" style="169" customWidth="1"/>
    <col min="11524" max="11524" width="45.5703125" style="169" customWidth="1"/>
    <col min="11525" max="11525" width="11.42578125" style="169" customWidth="1"/>
    <col min="11526" max="11526" width="11.7109375" style="169" customWidth="1"/>
    <col min="11527" max="11528" width="10.85546875" style="169" customWidth="1"/>
    <col min="11529" max="11529" width="8.28515625" style="169" customWidth="1"/>
    <col min="11530" max="11530" width="11" style="169" customWidth="1"/>
    <col min="11531" max="11531" width="9.5703125" style="169" customWidth="1"/>
    <col min="11532" max="11533" width="10.42578125" style="169" customWidth="1"/>
    <col min="11534" max="11534" width="11.85546875" style="169" customWidth="1"/>
    <col min="11535" max="11535" width="12.42578125" style="169" customWidth="1"/>
    <col min="11536" max="11536" width="11.5703125" style="169" customWidth="1"/>
    <col min="11537" max="11776" width="7.85546875" style="169"/>
    <col min="11777" max="11777" width="10.28515625" style="169" customWidth="1"/>
    <col min="11778" max="11778" width="10" style="169" customWidth="1"/>
    <col min="11779" max="11779" width="10.28515625" style="169" customWidth="1"/>
    <col min="11780" max="11780" width="45.5703125" style="169" customWidth="1"/>
    <col min="11781" max="11781" width="11.42578125" style="169" customWidth="1"/>
    <col min="11782" max="11782" width="11.7109375" style="169" customWidth="1"/>
    <col min="11783" max="11784" width="10.85546875" style="169" customWidth="1"/>
    <col min="11785" max="11785" width="8.28515625" style="169" customWidth="1"/>
    <col min="11786" max="11786" width="11" style="169" customWidth="1"/>
    <col min="11787" max="11787" width="9.5703125" style="169" customWidth="1"/>
    <col min="11788" max="11789" width="10.42578125" style="169" customWidth="1"/>
    <col min="11790" max="11790" width="11.85546875" style="169" customWidth="1"/>
    <col min="11791" max="11791" width="12.42578125" style="169" customWidth="1"/>
    <col min="11792" max="11792" width="11.5703125" style="169" customWidth="1"/>
    <col min="11793" max="12032" width="7.85546875" style="169"/>
    <col min="12033" max="12033" width="10.28515625" style="169" customWidth="1"/>
    <col min="12034" max="12034" width="10" style="169" customWidth="1"/>
    <col min="12035" max="12035" width="10.28515625" style="169" customWidth="1"/>
    <col min="12036" max="12036" width="45.5703125" style="169" customWidth="1"/>
    <col min="12037" max="12037" width="11.42578125" style="169" customWidth="1"/>
    <col min="12038" max="12038" width="11.7109375" style="169" customWidth="1"/>
    <col min="12039" max="12040" width="10.85546875" style="169" customWidth="1"/>
    <col min="12041" max="12041" width="8.28515625" style="169" customWidth="1"/>
    <col min="12042" max="12042" width="11" style="169" customWidth="1"/>
    <col min="12043" max="12043" width="9.5703125" style="169" customWidth="1"/>
    <col min="12044" max="12045" width="10.42578125" style="169" customWidth="1"/>
    <col min="12046" max="12046" width="11.85546875" style="169" customWidth="1"/>
    <col min="12047" max="12047" width="12.42578125" style="169" customWidth="1"/>
    <col min="12048" max="12048" width="11.5703125" style="169" customWidth="1"/>
    <col min="12049" max="12288" width="7.85546875" style="169"/>
    <col min="12289" max="12289" width="10.28515625" style="169" customWidth="1"/>
    <col min="12290" max="12290" width="10" style="169" customWidth="1"/>
    <col min="12291" max="12291" width="10.28515625" style="169" customWidth="1"/>
    <col min="12292" max="12292" width="45.5703125" style="169" customWidth="1"/>
    <col min="12293" max="12293" width="11.42578125" style="169" customWidth="1"/>
    <col min="12294" max="12294" width="11.7109375" style="169" customWidth="1"/>
    <col min="12295" max="12296" width="10.85546875" style="169" customWidth="1"/>
    <col min="12297" max="12297" width="8.28515625" style="169" customWidth="1"/>
    <col min="12298" max="12298" width="11" style="169" customWidth="1"/>
    <col min="12299" max="12299" width="9.5703125" style="169" customWidth="1"/>
    <col min="12300" max="12301" width="10.42578125" style="169" customWidth="1"/>
    <col min="12302" max="12302" width="11.85546875" style="169" customWidth="1"/>
    <col min="12303" max="12303" width="12.42578125" style="169" customWidth="1"/>
    <col min="12304" max="12304" width="11.5703125" style="169" customWidth="1"/>
    <col min="12305" max="12544" width="7.85546875" style="169"/>
    <col min="12545" max="12545" width="10.28515625" style="169" customWidth="1"/>
    <col min="12546" max="12546" width="10" style="169" customWidth="1"/>
    <col min="12547" max="12547" width="10.28515625" style="169" customWidth="1"/>
    <col min="12548" max="12548" width="45.5703125" style="169" customWidth="1"/>
    <col min="12549" max="12549" width="11.42578125" style="169" customWidth="1"/>
    <col min="12550" max="12550" width="11.7109375" style="169" customWidth="1"/>
    <col min="12551" max="12552" width="10.85546875" style="169" customWidth="1"/>
    <col min="12553" max="12553" width="8.28515625" style="169" customWidth="1"/>
    <col min="12554" max="12554" width="11" style="169" customWidth="1"/>
    <col min="12555" max="12555" width="9.5703125" style="169" customWidth="1"/>
    <col min="12556" max="12557" width="10.42578125" style="169" customWidth="1"/>
    <col min="12558" max="12558" width="11.85546875" style="169" customWidth="1"/>
    <col min="12559" max="12559" width="12.42578125" style="169" customWidth="1"/>
    <col min="12560" max="12560" width="11.5703125" style="169" customWidth="1"/>
    <col min="12561" max="12800" width="7.85546875" style="169"/>
    <col min="12801" max="12801" width="10.28515625" style="169" customWidth="1"/>
    <col min="12802" max="12802" width="10" style="169" customWidth="1"/>
    <col min="12803" max="12803" width="10.28515625" style="169" customWidth="1"/>
    <col min="12804" max="12804" width="45.5703125" style="169" customWidth="1"/>
    <col min="12805" max="12805" width="11.42578125" style="169" customWidth="1"/>
    <col min="12806" max="12806" width="11.7109375" style="169" customWidth="1"/>
    <col min="12807" max="12808" width="10.85546875" style="169" customWidth="1"/>
    <col min="12809" max="12809" width="8.28515625" style="169" customWidth="1"/>
    <col min="12810" max="12810" width="11" style="169" customWidth="1"/>
    <col min="12811" max="12811" width="9.5703125" style="169" customWidth="1"/>
    <col min="12812" max="12813" width="10.42578125" style="169" customWidth="1"/>
    <col min="12814" max="12814" width="11.85546875" style="169" customWidth="1"/>
    <col min="12815" max="12815" width="12.42578125" style="169" customWidth="1"/>
    <col min="12816" max="12816" width="11.5703125" style="169" customWidth="1"/>
    <col min="12817" max="13056" width="7.85546875" style="169"/>
    <col min="13057" max="13057" width="10.28515625" style="169" customWidth="1"/>
    <col min="13058" max="13058" width="10" style="169" customWidth="1"/>
    <col min="13059" max="13059" width="10.28515625" style="169" customWidth="1"/>
    <col min="13060" max="13060" width="45.5703125" style="169" customWidth="1"/>
    <col min="13061" max="13061" width="11.42578125" style="169" customWidth="1"/>
    <col min="13062" max="13062" width="11.7109375" style="169" customWidth="1"/>
    <col min="13063" max="13064" width="10.85546875" style="169" customWidth="1"/>
    <col min="13065" max="13065" width="8.28515625" style="169" customWidth="1"/>
    <col min="13066" max="13066" width="11" style="169" customWidth="1"/>
    <col min="13067" max="13067" width="9.5703125" style="169" customWidth="1"/>
    <col min="13068" max="13069" width="10.42578125" style="169" customWidth="1"/>
    <col min="13070" max="13070" width="11.85546875" style="169" customWidth="1"/>
    <col min="13071" max="13071" width="12.42578125" style="169" customWidth="1"/>
    <col min="13072" max="13072" width="11.5703125" style="169" customWidth="1"/>
    <col min="13073" max="13312" width="7.85546875" style="169"/>
    <col min="13313" max="13313" width="10.28515625" style="169" customWidth="1"/>
    <col min="13314" max="13314" width="10" style="169" customWidth="1"/>
    <col min="13315" max="13315" width="10.28515625" style="169" customWidth="1"/>
    <col min="13316" max="13316" width="45.5703125" style="169" customWidth="1"/>
    <col min="13317" max="13317" width="11.42578125" style="169" customWidth="1"/>
    <col min="13318" max="13318" width="11.7109375" style="169" customWidth="1"/>
    <col min="13319" max="13320" width="10.85546875" style="169" customWidth="1"/>
    <col min="13321" max="13321" width="8.28515625" style="169" customWidth="1"/>
    <col min="13322" max="13322" width="11" style="169" customWidth="1"/>
    <col min="13323" max="13323" width="9.5703125" style="169" customWidth="1"/>
    <col min="13324" max="13325" width="10.42578125" style="169" customWidth="1"/>
    <col min="13326" max="13326" width="11.85546875" style="169" customWidth="1"/>
    <col min="13327" max="13327" width="12.42578125" style="169" customWidth="1"/>
    <col min="13328" max="13328" width="11.5703125" style="169" customWidth="1"/>
    <col min="13329" max="13568" width="7.85546875" style="169"/>
    <col min="13569" max="13569" width="10.28515625" style="169" customWidth="1"/>
    <col min="13570" max="13570" width="10" style="169" customWidth="1"/>
    <col min="13571" max="13571" width="10.28515625" style="169" customWidth="1"/>
    <col min="13572" max="13572" width="45.5703125" style="169" customWidth="1"/>
    <col min="13573" max="13573" width="11.42578125" style="169" customWidth="1"/>
    <col min="13574" max="13574" width="11.7109375" style="169" customWidth="1"/>
    <col min="13575" max="13576" width="10.85546875" style="169" customWidth="1"/>
    <col min="13577" max="13577" width="8.28515625" style="169" customWidth="1"/>
    <col min="13578" max="13578" width="11" style="169" customWidth="1"/>
    <col min="13579" max="13579" width="9.5703125" style="169" customWidth="1"/>
    <col min="13580" max="13581" width="10.42578125" style="169" customWidth="1"/>
    <col min="13582" max="13582" width="11.85546875" style="169" customWidth="1"/>
    <col min="13583" max="13583" width="12.42578125" style="169" customWidth="1"/>
    <col min="13584" max="13584" width="11.5703125" style="169" customWidth="1"/>
    <col min="13585" max="13824" width="7.85546875" style="169"/>
    <col min="13825" max="13825" width="10.28515625" style="169" customWidth="1"/>
    <col min="13826" max="13826" width="10" style="169" customWidth="1"/>
    <col min="13827" max="13827" width="10.28515625" style="169" customWidth="1"/>
    <col min="13828" max="13828" width="45.5703125" style="169" customWidth="1"/>
    <col min="13829" max="13829" width="11.42578125" style="169" customWidth="1"/>
    <col min="13830" max="13830" width="11.7109375" style="169" customWidth="1"/>
    <col min="13831" max="13832" width="10.85546875" style="169" customWidth="1"/>
    <col min="13833" max="13833" width="8.28515625" style="169" customWidth="1"/>
    <col min="13834" max="13834" width="11" style="169" customWidth="1"/>
    <col min="13835" max="13835" width="9.5703125" style="169" customWidth="1"/>
    <col min="13836" max="13837" width="10.42578125" style="169" customWidth="1"/>
    <col min="13838" max="13838" width="11.85546875" style="169" customWidth="1"/>
    <col min="13839" max="13839" width="12.42578125" style="169" customWidth="1"/>
    <col min="13840" max="13840" width="11.5703125" style="169" customWidth="1"/>
    <col min="13841" max="14080" width="7.85546875" style="169"/>
    <col min="14081" max="14081" width="10.28515625" style="169" customWidth="1"/>
    <col min="14082" max="14082" width="10" style="169" customWidth="1"/>
    <col min="14083" max="14083" width="10.28515625" style="169" customWidth="1"/>
    <col min="14084" max="14084" width="45.5703125" style="169" customWidth="1"/>
    <col min="14085" max="14085" width="11.42578125" style="169" customWidth="1"/>
    <col min="14086" max="14086" width="11.7109375" style="169" customWidth="1"/>
    <col min="14087" max="14088" width="10.85546875" style="169" customWidth="1"/>
    <col min="14089" max="14089" width="8.28515625" style="169" customWidth="1"/>
    <col min="14090" max="14090" width="11" style="169" customWidth="1"/>
    <col min="14091" max="14091" width="9.5703125" style="169" customWidth="1"/>
    <col min="14092" max="14093" width="10.42578125" style="169" customWidth="1"/>
    <col min="14094" max="14094" width="11.85546875" style="169" customWidth="1"/>
    <col min="14095" max="14095" width="12.42578125" style="169" customWidth="1"/>
    <col min="14096" max="14096" width="11.5703125" style="169" customWidth="1"/>
    <col min="14097" max="14336" width="7.85546875" style="169"/>
    <col min="14337" max="14337" width="10.28515625" style="169" customWidth="1"/>
    <col min="14338" max="14338" width="10" style="169" customWidth="1"/>
    <col min="14339" max="14339" width="10.28515625" style="169" customWidth="1"/>
    <col min="14340" max="14340" width="45.5703125" style="169" customWidth="1"/>
    <col min="14341" max="14341" width="11.42578125" style="169" customWidth="1"/>
    <col min="14342" max="14342" width="11.7109375" style="169" customWidth="1"/>
    <col min="14343" max="14344" width="10.85546875" style="169" customWidth="1"/>
    <col min="14345" max="14345" width="8.28515625" style="169" customWidth="1"/>
    <col min="14346" max="14346" width="11" style="169" customWidth="1"/>
    <col min="14347" max="14347" width="9.5703125" style="169" customWidth="1"/>
    <col min="14348" max="14349" width="10.42578125" style="169" customWidth="1"/>
    <col min="14350" max="14350" width="11.85546875" style="169" customWidth="1"/>
    <col min="14351" max="14351" width="12.42578125" style="169" customWidth="1"/>
    <col min="14352" max="14352" width="11.5703125" style="169" customWidth="1"/>
    <col min="14353" max="14592" width="7.85546875" style="169"/>
    <col min="14593" max="14593" width="10.28515625" style="169" customWidth="1"/>
    <col min="14594" max="14594" width="10" style="169" customWidth="1"/>
    <col min="14595" max="14595" width="10.28515625" style="169" customWidth="1"/>
    <col min="14596" max="14596" width="45.5703125" style="169" customWidth="1"/>
    <col min="14597" max="14597" width="11.42578125" style="169" customWidth="1"/>
    <col min="14598" max="14598" width="11.7109375" style="169" customWidth="1"/>
    <col min="14599" max="14600" width="10.85546875" style="169" customWidth="1"/>
    <col min="14601" max="14601" width="8.28515625" style="169" customWidth="1"/>
    <col min="14602" max="14602" width="11" style="169" customWidth="1"/>
    <col min="14603" max="14603" width="9.5703125" style="169" customWidth="1"/>
    <col min="14604" max="14605" width="10.42578125" style="169" customWidth="1"/>
    <col min="14606" max="14606" width="11.85546875" style="169" customWidth="1"/>
    <col min="14607" max="14607" width="12.42578125" style="169" customWidth="1"/>
    <col min="14608" max="14608" width="11.5703125" style="169" customWidth="1"/>
    <col min="14609" max="14848" width="7.85546875" style="169"/>
    <col min="14849" max="14849" width="10.28515625" style="169" customWidth="1"/>
    <col min="14850" max="14850" width="10" style="169" customWidth="1"/>
    <col min="14851" max="14851" width="10.28515625" style="169" customWidth="1"/>
    <col min="14852" max="14852" width="45.5703125" style="169" customWidth="1"/>
    <col min="14853" max="14853" width="11.42578125" style="169" customWidth="1"/>
    <col min="14854" max="14854" width="11.7109375" style="169" customWidth="1"/>
    <col min="14855" max="14856" width="10.85546875" style="169" customWidth="1"/>
    <col min="14857" max="14857" width="8.28515625" style="169" customWidth="1"/>
    <col min="14858" max="14858" width="11" style="169" customWidth="1"/>
    <col min="14859" max="14859" width="9.5703125" style="169" customWidth="1"/>
    <col min="14860" max="14861" width="10.42578125" style="169" customWidth="1"/>
    <col min="14862" max="14862" width="11.85546875" style="169" customWidth="1"/>
    <col min="14863" max="14863" width="12.42578125" style="169" customWidth="1"/>
    <col min="14864" max="14864" width="11.5703125" style="169" customWidth="1"/>
    <col min="14865" max="15104" width="7.85546875" style="169"/>
    <col min="15105" max="15105" width="10.28515625" style="169" customWidth="1"/>
    <col min="15106" max="15106" width="10" style="169" customWidth="1"/>
    <col min="15107" max="15107" width="10.28515625" style="169" customWidth="1"/>
    <col min="15108" max="15108" width="45.5703125" style="169" customWidth="1"/>
    <col min="15109" max="15109" width="11.42578125" style="169" customWidth="1"/>
    <col min="15110" max="15110" width="11.7109375" style="169" customWidth="1"/>
    <col min="15111" max="15112" width="10.85546875" style="169" customWidth="1"/>
    <col min="15113" max="15113" width="8.28515625" style="169" customWidth="1"/>
    <col min="15114" max="15114" width="11" style="169" customWidth="1"/>
    <col min="15115" max="15115" width="9.5703125" style="169" customWidth="1"/>
    <col min="15116" max="15117" width="10.42578125" style="169" customWidth="1"/>
    <col min="15118" max="15118" width="11.85546875" style="169" customWidth="1"/>
    <col min="15119" max="15119" width="12.42578125" style="169" customWidth="1"/>
    <col min="15120" max="15120" width="11.5703125" style="169" customWidth="1"/>
    <col min="15121" max="15360" width="7.85546875" style="169"/>
    <col min="15361" max="15361" width="10.28515625" style="169" customWidth="1"/>
    <col min="15362" max="15362" width="10" style="169" customWidth="1"/>
    <col min="15363" max="15363" width="10.28515625" style="169" customWidth="1"/>
    <col min="15364" max="15364" width="45.5703125" style="169" customWidth="1"/>
    <col min="15365" max="15365" width="11.42578125" style="169" customWidth="1"/>
    <col min="15366" max="15366" width="11.7109375" style="169" customWidth="1"/>
    <col min="15367" max="15368" width="10.85546875" style="169" customWidth="1"/>
    <col min="15369" max="15369" width="8.28515625" style="169" customWidth="1"/>
    <col min="15370" max="15370" width="11" style="169" customWidth="1"/>
    <col min="15371" max="15371" width="9.5703125" style="169" customWidth="1"/>
    <col min="15372" max="15373" width="10.42578125" style="169" customWidth="1"/>
    <col min="15374" max="15374" width="11.85546875" style="169" customWidth="1"/>
    <col min="15375" max="15375" width="12.42578125" style="169" customWidth="1"/>
    <col min="15376" max="15376" width="11.5703125" style="169" customWidth="1"/>
    <col min="15377" max="15616" width="7.85546875" style="169"/>
    <col min="15617" max="15617" width="10.28515625" style="169" customWidth="1"/>
    <col min="15618" max="15618" width="10" style="169" customWidth="1"/>
    <col min="15619" max="15619" width="10.28515625" style="169" customWidth="1"/>
    <col min="15620" max="15620" width="45.5703125" style="169" customWidth="1"/>
    <col min="15621" max="15621" width="11.42578125" style="169" customWidth="1"/>
    <col min="15622" max="15622" width="11.7109375" style="169" customWidth="1"/>
    <col min="15623" max="15624" width="10.85546875" style="169" customWidth="1"/>
    <col min="15625" max="15625" width="8.28515625" style="169" customWidth="1"/>
    <col min="15626" max="15626" width="11" style="169" customWidth="1"/>
    <col min="15627" max="15627" width="9.5703125" style="169" customWidth="1"/>
    <col min="15628" max="15629" width="10.42578125" style="169" customWidth="1"/>
    <col min="15630" max="15630" width="11.85546875" style="169" customWidth="1"/>
    <col min="15631" max="15631" width="12.42578125" style="169" customWidth="1"/>
    <col min="15632" max="15632" width="11.5703125" style="169" customWidth="1"/>
    <col min="15633" max="15872" width="7.85546875" style="169"/>
    <col min="15873" max="15873" width="10.28515625" style="169" customWidth="1"/>
    <col min="15874" max="15874" width="10" style="169" customWidth="1"/>
    <col min="15875" max="15875" width="10.28515625" style="169" customWidth="1"/>
    <col min="15876" max="15876" width="45.5703125" style="169" customWidth="1"/>
    <col min="15877" max="15877" width="11.42578125" style="169" customWidth="1"/>
    <col min="15878" max="15878" width="11.7109375" style="169" customWidth="1"/>
    <col min="15879" max="15880" width="10.85546875" style="169" customWidth="1"/>
    <col min="15881" max="15881" width="8.28515625" style="169" customWidth="1"/>
    <col min="15882" max="15882" width="11" style="169" customWidth="1"/>
    <col min="15883" max="15883" width="9.5703125" style="169" customWidth="1"/>
    <col min="15884" max="15885" width="10.42578125" style="169" customWidth="1"/>
    <col min="15886" max="15886" width="11.85546875" style="169" customWidth="1"/>
    <col min="15887" max="15887" width="12.42578125" style="169" customWidth="1"/>
    <col min="15888" max="15888" width="11.5703125" style="169" customWidth="1"/>
    <col min="15889" max="16128" width="7.85546875" style="169"/>
    <col min="16129" max="16129" width="10.28515625" style="169" customWidth="1"/>
    <col min="16130" max="16130" width="10" style="169" customWidth="1"/>
    <col min="16131" max="16131" width="10.28515625" style="169" customWidth="1"/>
    <col min="16132" max="16132" width="45.5703125" style="169" customWidth="1"/>
    <col min="16133" max="16133" width="11.42578125" style="169" customWidth="1"/>
    <col min="16134" max="16134" width="11.7109375" style="169" customWidth="1"/>
    <col min="16135" max="16136" width="10.85546875" style="169" customWidth="1"/>
    <col min="16137" max="16137" width="8.28515625" style="169" customWidth="1"/>
    <col min="16138" max="16138" width="11" style="169" customWidth="1"/>
    <col min="16139" max="16139" width="9.5703125" style="169" customWidth="1"/>
    <col min="16140" max="16141" width="10.42578125" style="169" customWidth="1"/>
    <col min="16142" max="16142" width="11.85546875" style="169" customWidth="1"/>
    <col min="16143" max="16143" width="12.42578125" style="169" customWidth="1"/>
    <col min="16144" max="16144" width="11.5703125" style="169" customWidth="1"/>
    <col min="16145" max="16384" width="7.85546875" style="169"/>
  </cols>
  <sheetData>
    <row r="1" spans="1:21" ht="15.75" x14ac:dyDescent="0.25">
      <c r="M1" s="422" t="s">
        <v>93</v>
      </c>
      <c r="N1" s="423"/>
      <c r="O1" s="423"/>
      <c r="P1" s="170"/>
    </row>
    <row r="2" spans="1:21" ht="36" customHeight="1" x14ac:dyDescent="0.2">
      <c r="M2" s="375" t="s">
        <v>125</v>
      </c>
      <c r="N2" s="375"/>
      <c r="O2" s="375"/>
      <c r="P2" s="375"/>
      <c r="R2" s="375"/>
      <c r="S2" s="375"/>
      <c r="T2" s="376"/>
    </row>
    <row r="3" spans="1:21" ht="15.75" customHeight="1" x14ac:dyDescent="0.2">
      <c r="M3" s="377" t="s">
        <v>226</v>
      </c>
      <c r="N3" s="378"/>
      <c r="O3" s="378"/>
      <c r="P3" s="171"/>
    </row>
    <row r="4" spans="1:21" ht="15.75" x14ac:dyDescent="0.25">
      <c r="A4" s="172"/>
      <c r="B4" s="172"/>
      <c r="C4" s="172"/>
      <c r="D4" s="173"/>
      <c r="E4" s="173"/>
      <c r="F4" s="173"/>
      <c r="G4" s="173"/>
      <c r="H4" s="173"/>
      <c r="I4" s="173"/>
      <c r="J4" s="173"/>
      <c r="K4" s="173"/>
      <c r="L4" s="174"/>
      <c r="N4" s="175" t="s">
        <v>94</v>
      </c>
      <c r="O4" s="176"/>
      <c r="P4" s="174"/>
      <c r="S4" s="424"/>
      <c r="T4" s="425"/>
      <c r="U4" s="425"/>
    </row>
    <row r="5" spans="1:21" ht="24.75" customHeight="1" x14ac:dyDescent="0.2">
      <c r="A5" s="172"/>
      <c r="B5" s="172"/>
      <c r="C5" s="172"/>
      <c r="D5" s="173"/>
      <c r="E5" s="173"/>
      <c r="F5" s="173"/>
      <c r="G5" s="173"/>
      <c r="H5" s="173"/>
      <c r="I5" s="173"/>
      <c r="J5" s="173"/>
      <c r="K5" s="173"/>
      <c r="L5" s="174"/>
      <c r="M5" s="174"/>
      <c r="N5" s="174"/>
      <c r="O5" s="174"/>
      <c r="P5" s="174"/>
    </row>
    <row r="6" spans="1:21" ht="21.6" customHeight="1" x14ac:dyDescent="0.2">
      <c r="A6" s="426" t="s">
        <v>105</v>
      </c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</row>
    <row r="7" spans="1:21" ht="12.75" customHeight="1" x14ac:dyDescent="0.2">
      <c r="A7" s="426"/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</row>
    <row r="8" spans="1:21" ht="15.75" x14ac:dyDescent="0.25">
      <c r="A8" s="177"/>
      <c r="B8" s="62" t="s">
        <v>72</v>
      </c>
      <c r="C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</row>
    <row r="9" spans="1:21" ht="15.75" x14ac:dyDescent="0.25">
      <c r="A9" s="177"/>
      <c r="B9" s="63" t="s">
        <v>7</v>
      </c>
      <c r="C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</row>
    <row r="10" spans="1:21" ht="15.75" x14ac:dyDescent="0.25">
      <c r="A10" s="177"/>
      <c r="B10" s="177"/>
      <c r="C10" s="177"/>
      <c r="D10" s="63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8"/>
    </row>
    <row r="11" spans="1:21" ht="15.75" x14ac:dyDescent="0.25">
      <c r="A11" s="177"/>
      <c r="B11" s="177"/>
      <c r="C11" s="177"/>
      <c r="D11" s="63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9" t="s">
        <v>53</v>
      </c>
    </row>
    <row r="12" spans="1:21" ht="15.75" customHeight="1" x14ac:dyDescent="0.2">
      <c r="A12" s="427" t="s">
        <v>95</v>
      </c>
      <c r="B12" s="427" t="s">
        <v>96</v>
      </c>
      <c r="C12" s="427" t="s">
        <v>14</v>
      </c>
      <c r="D12" s="430" t="s">
        <v>15</v>
      </c>
      <c r="E12" s="416" t="s">
        <v>97</v>
      </c>
      <c r="F12" s="416"/>
      <c r="G12" s="416"/>
      <c r="H12" s="416"/>
      <c r="I12" s="416" t="s">
        <v>98</v>
      </c>
      <c r="J12" s="416"/>
      <c r="K12" s="416"/>
      <c r="L12" s="416"/>
      <c r="M12" s="416" t="s">
        <v>99</v>
      </c>
      <c r="N12" s="416"/>
      <c r="O12" s="416"/>
      <c r="P12" s="416"/>
    </row>
    <row r="13" spans="1:21" ht="12.75" customHeight="1" x14ac:dyDescent="0.2">
      <c r="A13" s="428"/>
      <c r="B13" s="428"/>
      <c r="C13" s="428"/>
      <c r="D13" s="430"/>
      <c r="E13" s="417" t="s">
        <v>3</v>
      </c>
      <c r="F13" s="417" t="s">
        <v>4</v>
      </c>
      <c r="G13" s="417"/>
      <c r="H13" s="411" t="s">
        <v>16</v>
      </c>
      <c r="I13" s="411" t="s">
        <v>3</v>
      </c>
      <c r="J13" s="418" t="s">
        <v>4</v>
      </c>
      <c r="K13" s="419"/>
      <c r="L13" s="411" t="s">
        <v>16</v>
      </c>
      <c r="M13" s="411" t="s">
        <v>3</v>
      </c>
      <c r="N13" s="420" t="s">
        <v>4</v>
      </c>
      <c r="O13" s="421"/>
      <c r="P13" s="411" t="s">
        <v>16</v>
      </c>
    </row>
    <row r="14" spans="1:21" ht="12.75" customHeight="1" x14ac:dyDescent="0.2">
      <c r="A14" s="428"/>
      <c r="B14" s="428"/>
      <c r="C14" s="428"/>
      <c r="D14" s="430"/>
      <c r="E14" s="417"/>
      <c r="F14" s="414" t="s">
        <v>5</v>
      </c>
      <c r="G14" s="415" t="s">
        <v>100</v>
      </c>
      <c r="H14" s="412"/>
      <c r="I14" s="412"/>
      <c r="J14" s="414" t="s">
        <v>5</v>
      </c>
      <c r="K14" s="415" t="s">
        <v>100</v>
      </c>
      <c r="L14" s="412"/>
      <c r="M14" s="412"/>
      <c r="N14" s="414" t="s">
        <v>5</v>
      </c>
      <c r="O14" s="415" t="s">
        <v>100</v>
      </c>
      <c r="P14" s="412"/>
    </row>
    <row r="15" spans="1:21" s="180" customFormat="1" ht="77.25" customHeight="1" x14ac:dyDescent="0.2">
      <c r="A15" s="429"/>
      <c r="B15" s="429"/>
      <c r="C15" s="429"/>
      <c r="D15" s="430"/>
      <c r="E15" s="417"/>
      <c r="F15" s="414"/>
      <c r="G15" s="415"/>
      <c r="H15" s="413"/>
      <c r="I15" s="413"/>
      <c r="J15" s="414"/>
      <c r="K15" s="415"/>
      <c r="L15" s="413"/>
      <c r="M15" s="413"/>
      <c r="N15" s="414"/>
      <c r="O15" s="415"/>
      <c r="P15" s="413"/>
    </row>
    <row r="16" spans="1:21" s="180" customFormat="1" ht="15.75" x14ac:dyDescent="0.2">
      <c r="A16" s="181">
        <v>1</v>
      </c>
      <c r="B16" s="181">
        <v>2</v>
      </c>
      <c r="C16" s="181">
        <v>3</v>
      </c>
      <c r="D16" s="182">
        <v>4</v>
      </c>
      <c r="E16" s="183">
        <v>5</v>
      </c>
      <c r="F16" s="184">
        <v>6</v>
      </c>
      <c r="G16" s="183">
        <v>7</v>
      </c>
      <c r="H16" s="185">
        <v>8</v>
      </c>
      <c r="I16" s="185">
        <v>9</v>
      </c>
      <c r="J16" s="184">
        <v>10</v>
      </c>
      <c r="K16" s="183">
        <v>11</v>
      </c>
      <c r="L16" s="185">
        <v>12</v>
      </c>
      <c r="M16" s="185">
        <v>13</v>
      </c>
      <c r="N16" s="184">
        <v>14</v>
      </c>
      <c r="O16" s="183">
        <v>15</v>
      </c>
      <c r="P16" s="185">
        <v>16</v>
      </c>
    </row>
    <row r="17" spans="1:16" s="180" customFormat="1" ht="36" customHeight="1" x14ac:dyDescent="0.2">
      <c r="A17" s="186" t="s">
        <v>24</v>
      </c>
      <c r="B17" s="186" t="s">
        <v>25</v>
      </c>
      <c r="C17" s="186"/>
      <c r="D17" s="187" t="s">
        <v>69</v>
      </c>
      <c r="E17" s="188">
        <f t="shared" ref="E17:P18" si="0">E18</f>
        <v>50000</v>
      </c>
      <c r="F17" s="188">
        <f t="shared" si="0"/>
        <v>7384</v>
      </c>
      <c r="G17" s="188">
        <f t="shared" si="0"/>
        <v>0</v>
      </c>
      <c r="H17" s="188">
        <f t="shared" si="0"/>
        <v>57384</v>
      </c>
      <c r="I17" s="188">
        <f t="shared" si="0"/>
        <v>0</v>
      </c>
      <c r="J17" s="188">
        <f t="shared" si="0"/>
        <v>0</v>
      </c>
      <c r="K17" s="188">
        <f t="shared" si="0"/>
        <v>0</v>
      </c>
      <c r="L17" s="189">
        <f>I17+J17</f>
        <v>0</v>
      </c>
      <c r="M17" s="188">
        <f t="shared" si="0"/>
        <v>50000</v>
      </c>
      <c r="N17" s="188">
        <f t="shared" si="0"/>
        <v>7384</v>
      </c>
      <c r="O17" s="188">
        <f t="shared" si="0"/>
        <v>0</v>
      </c>
      <c r="P17" s="188">
        <f t="shared" si="0"/>
        <v>57384</v>
      </c>
    </row>
    <row r="18" spans="1:16" ht="38.25" customHeight="1" x14ac:dyDescent="0.2">
      <c r="A18" s="186" t="s">
        <v>26</v>
      </c>
      <c r="B18" s="186" t="s">
        <v>25</v>
      </c>
      <c r="C18" s="186"/>
      <c r="D18" s="187" t="s">
        <v>101</v>
      </c>
      <c r="E18" s="188">
        <f t="shared" si="0"/>
        <v>50000</v>
      </c>
      <c r="F18" s="188">
        <f>F19</f>
        <v>7384</v>
      </c>
      <c r="G18" s="188">
        <f t="shared" si="0"/>
        <v>0</v>
      </c>
      <c r="H18" s="188">
        <f t="shared" si="0"/>
        <v>57384</v>
      </c>
      <c r="I18" s="188">
        <f t="shared" si="0"/>
        <v>0</v>
      </c>
      <c r="J18" s="188">
        <f t="shared" si="0"/>
        <v>0</v>
      </c>
      <c r="K18" s="188">
        <f t="shared" si="0"/>
        <v>0</v>
      </c>
      <c r="L18" s="188">
        <f t="shared" si="0"/>
        <v>0</v>
      </c>
      <c r="M18" s="188">
        <f t="shared" si="0"/>
        <v>50000</v>
      </c>
      <c r="N18" s="188">
        <f t="shared" si="0"/>
        <v>7384</v>
      </c>
      <c r="O18" s="188">
        <f>O19</f>
        <v>0</v>
      </c>
      <c r="P18" s="188">
        <f t="shared" si="0"/>
        <v>57384</v>
      </c>
    </row>
    <row r="19" spans="1:16" s="195" customFormat="1" ht="48" customHeight="1" x14ac:dyDescent="0.2">
      <c r="A19" s="190" t="s">
        <v>102</v>
      </c>
      <c r="B19" s="191">
        <v>8831</v>
      </c>
      <c r="C19" s="192">
        <v>1060</v>
      </c>
      <c r="D19" s="193" t="s">
        <v>103</v>
      </c>
      <c r="E19" s="194">
        <v>50000</v>
      </c>
      <c r="F19" s="194">
        <v>7384</v>
      </c>
      <c r="G19" s="188"/>
      <c r="H19" s="189">
        <f>E19+F19</f>
        <v>57384</v>
      </c>
      <c r="I19" s="188"/>
      <c r="J19" s="188"/>
      <c r="K19" s="188"/>
      <c r="L19" s="189">
        <f>I19+J19</f>
        <v>0</v>
      </c>
      <c r="M19" s="189">
        <f>E19+I19</f>
        <v>50000</v>
      </c>
      <c r="N19" s="189">
        <f>F19+J19</f>
        <v>7384</v>
      </c>
      <c r="O19" s="189">
        <f>G19+K19</f>
        <v>0</v>
      </c>
      <c r="P19" s="189">
        <f>H19+L19</f>
        <v>57384</v>
      </c>
    </row>
    <row r="20" spans="1:16" ht="27" customHeight="1" x14ac:dyDescent="0.2">
      <c r="A20" s="191"/>
      <c r="B20" s="191"/>
      <c r="C20" s="190"/>
      <c r="D20" s="196" t="s">
        <v>104</v>
      </c>
      <c r="E20" s="197">
        <f t="shared" ref="E20:P20" si="1">E17</f>
        <v>50000</v>
      </c>
      <c r="F20" s="197">
        <f t="shared" si="1"/>
        <v>7384</v>
      </c>
      <c r="G20" s="197">
        <f t="shared" si="1"/>
        <v>0</v>
      </c>
      <c r="H20" s="197">
        <f t="shared" si="1"/>
        <v>57384</v>
      </c>
      <c r="I20" s="197">
        <f t="shared" si="1"/>
        <v>0</v>
      </c>
      <c r="J20" s="197">
        <f t="shared" si="1"/>
        <v>0</v>
      </c>
      <c r="K20" s="197">
        <f t="shared" si="1"/>
        <v>0</v>
      </c>
      <c r="L20" s="197">
        <f t="shared" si="1"/>
        <v>0</v>
      </c>
      <c r="M20" s="197">
        <f t="shared" si="1"/>
        <v>50000</v>
      </c>
      <c r="N20" s="197">
        <f t="shared" si="1"/>
        <v>7384</v>
      </c>
      <c r="O20" s="197">
        <f t="shared" si="1"/>
        <v>0</v>
      </c>
      <c r="P20" s="197">
        <f t="shared" si="1"/>
        <v>57384</v>
      </c>
    </row>
    <row r="21" spans="1:16" ht="27" customHeight="1" x14ac:dyDescent="0.2">
      <c r="A21" s="198"/>
      <c r="B21" s="198"/>
      <c r="C21" s="199"/>
      <c r="D21" s="200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</row>
    <row r="22" spans="1:16" ht="15.75" x14ac:dyDescent="0.2">
      <c r="A22" s="198"/>
      <c r="B22" s="198"/>
      <c r="C22" s="199"/>
      <c r="D22" s="200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</row>
    <row r="24" spans="1:16" ht="18.75" x14ac:dyDescent="0.3">
      <c r="B24" s="409" t="s">
        <v>9</v>
      </c>
      <c r="C24" s="409"/>
      <c r="D24" s="409"/>
      <c r="E24" s="25"/>
      <c r="G24" s="64"/>
      <c r="H24" s="202"/>
      <c r="I24" s="203"/>
      <c r="J24" s="410" t="s">
        <v>45</v>
      </c>
      <c r="K24" s="410"/>
      <c r="L24" s="410"/>
      <c r="M24" s="410"/>
      <c r="N24" s="410"/>
    </row>
    <row r="25" spans="1:16" ht="18.75" x14ac:dyDescent="0.3">
      <c r="C25" s="202"/>
      <c r="D25" s="202"/>
      <c r="E25" s="202"/>
      <c r="F25" s="202"/>
      <c r="G25" s="202"/>
      <c r="H25" s="202"/>
      <c r="I25" s="202"/>
    </row>
  </sheetData>
  <mergeCells count="30">
    <mergeCell ref="A12:A15"/>
    <mergeCell ref="B12:B15"/>
    <mergeCell ref="C12:C15"/>
    <mergeCell ref="D12:D15"/>
    <mergeCell ref="E12:H12"/>
    <mergeCell ref="M1:O1"/>
    <mergeCell ref="M2:P2"/>
    <mergeCell ref="M3:O3"/>
    <mergeCell ref="S4:U4"/>
    <mergeCell ref="A6:P7"/>
    <mergeCell ref="R2:T2"/>
    <mergeCell ref="I12:L12"/>
    <mergeCell ref="M12:P12"/>
    <mergeCell ref="E13:E15"/>
    <mergeCell ref="F13:G13"/>
    <mergeCell ref="H13:H15"/>
    <mergeCell ref="I13:I15"/>
    <mergeCell ref="J13:K13"/>
    <mergeCell ref="L13:L15"/>
    <mergeCell ref="M13:M15"/>
    <mergeCell ref="N13:O13"/>
    <mergeCell ref="B24:D24"/>
    <mergeCell ref="J24:N24"/>
    <mergeCell ref="P13:P15"/>
    <mergeCell ref="F14:F15"/>
    <mergeCell ref="G14:G15"/>
    <mergeCell ref="J14:J15"/>
    <mergeCell ref="K14:K15"/>
    <mergeCell ref="N14:N15"/>
    <mergeCell ref="O14:O15"/>
  </mergeCells>
  <printOptions horizontalCentered="1"/>
  <pageMargins left="0.19685039370078741" right="0.19685039370078741" top="0.98425196850393704" bottom="0.19685039370078741" header="0.31496062992125984" footer="0.31496062992125984"/>
  <pageSetup paperSize="9" scale="6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view="pageBreakPreview" zoomScale="60" zoomScaleNormal="100" workbookViewId="0">
      <selection activeCell="B18" sqref="B18:C18"/>
    </sheetView>
  </sheetViews>
  <sheetFormatPr defaultRowHeight="15.75" x14ac:dyDescent="0.25"/>
  <cols>
    <col min="1" max="1" width="19.42578125" style="25" customWidth="1"/>
    <col min="2" max="2" width="17.85546875" style="25" customWidth="1"/>
    <col min="3" max="3" width="48" style="25" customWidth="1"/>
    <col min="4" max="4" width="18" style="25" customWidth="1"/>
    <col min="5" max="5" width="14.42578125" style="25" customWidth="1"/>
    <col min="6" max="6" width="14.7109375" style="25" bestFit="1" customWidth="1"/>
    <col min="7" max="254" width="9.140625" style="25"/>
    <col min="255" max="255" width="19.42578125" style="25" customWidth="1"/>
    <col min="256" max="256" width="17.85546875" style="25" customWidth="1"/>
    <col min="257" max="257" width="40.85546875" style="25" customWidth="1"/>
    <col min="258" max="258" width="17" style="25" customWidth="1"/>
    <col min="259" max="510" width="9.140625" style="25"/>
    <col min="511" max="511" width="19.42578125" style="25" customWidth="1"/>
    <col min="512" max="512" width="17.85546875" style="25" customWidth="1"/>
    <col min="513" max="513" width="40.85546875" style="25" customWidth="1"/>
    <col min="514" max="514" width="17" style="25" customWidth="1"/>
    <col min="515" max="766" width="9.140625" style="25"/>
    <col min="767" max="767" width="19.42578125" style="25" customWidth="1"/>
    <col min="768" max="768" width="17.85546875" style="25" customWidth="1"/>
    <col min="769" max="769" width="40.85546875" style="25" customWidth="1"/>
    <col min="770" max="770" width="17" style="25" customWidth="1"/>
    <col min="771" max="1022" width="9.140625" style="25"/>
    <col min="1023" max="1023" width="19.42578125" style="25" customWidth="1"/>
    <col min="1024" max="1024" width="17.85546875" style="25" customWidth="1"/>
    <col min="1025" max="1025" width="40.85546875" style="25" customWidth="1"/>
    <col min="1026" max="1026" width="17" style="25" customWidth="1"/>
    <col min="1027" max="1278" width="9.140625" style="25"/>
    <col min="1279" max="1279" width="19.42578125" style="25" customWidth="1"/>
    <col min="1280" max="1280" width="17.85546875" style="25" customWidth="1"/>
    <col min="1281" max="1281" width="40.85546875" style="25" customWidth="1"/>
    <col min="1282" max="1282" width="17" style="25" customWidth="1"/>
    <col min="1283" max="1534" width="9.140625" style="25"/>
    <col min="1535" max="1535" width="19.42578125" style="25" customWidth="1"/>
    <col min="1536" max="1536" width="17.85546875" style="25" customWidth="1"/>
    <col min="1537" max="1537" width="40.85546875" style="25" customWidth="1"/>
    <col min="1538" max="1538" width="17" style="25" customWidth="1"/>
    <col min="1539" max="1790" width="9.140625" style="25"/>
    <col min="1791" max="1791" width="19.42578125" style="25" customWidth="1"/>
    <col min="1792" max="1792" width="17.85546875" style="25" customWidth="1"/>
    <col min="1793" max="1793" width="40.85546875" style="25" customWidth="1"/>
    <col min="1794" max="1794" width="17" style="25" customWidth="1"/>
    <col min="1795" max="2046" width="9.140625" style="25"/>
    <col min="2047" max="2047" width="19.42578125" style="25" customWidth="1"/>
    <col min="2048" max="2048" width="17.85546875" style="25" customWidth="1"/>
    <col min="2049" max="2049" width="40.85546875" style="25" customWidth="1"/>
    <col min="2050" max="2050" width="17" style="25" customWidth="1"/>
    <col min="2051" max="2302" width="9.140625" style="25"/>
    <col min="2303" max="2303" width="19.42578125" style="25" customWidth="1"/>
    <col min="2304" max="2304" width="17.85546875" style="25" customWidth="1"/>
    <col min="2305" max="2305" width="40.85546875" style="25" customWidth="1"/>
    <col min="2306" max="2306" width="17" style="25" customWidth="1"/>
    <col min="2307" max="2558" width="9.140625" style="25"/>
    <col min="2559" max="2559" width="19.42578125" style="25" customWidth="1"/>
    <col min="2560" max="2560" width="17.85546875" style="25" customWidth="1"/>
    <col min="2561" max="2561" width="40.85546875" style="25" customWidth="1"/>
    <col min="2562" max="2562" width="17" style="25" customWidth="1"/>
    <col min="2563" max="2814" width="9.140625" style="25"/>
    <col min="2815" max="2815" width="19.42578125" style="25" customWidth="1"/>
    <col min="2816" max="2816" width="17.85546875" style="25" customWidth="1"/>
    <col min="2817" max="2817" width="40.85546875" style="25" customWidth="1"/>
    <col min="2818" max="2818" width="17" style="25" customWidth="1"/>
    <col min="2819" max="3070" width="9.140625" style="25"/>
    <col min="3071" max="3071" width="19.42578125" style="25" customWidth="1"/>
    <col min="3072" max="3072" width="17.85546875" style="25" customWidth="1"/>
    <col min="3073" max="3073" width="40.85546875" style="25" customWidth="1"/>
    <col min="3074" max="3074" width="17" style="25" customWidth="1"/>
    <col min="3075" max="3326" width="9.140625" style="25"/>
    <col min="3327" max="3327" width="19.42578125" style="25" customWidth="1"/>
    <col min="3328" max="3328" width="17.85546875" style="25" customWidth="1"/>
    <col min="3329" max="3329" width="40.85546875" style="25" customWidth="1"/>
    <col min="3330" max="3330" width="17" style="25" customWidth="1"/>
    <col min="3331" max="3582" width="9.140625" style="25"/>
    <col min="3583" max="3583" width="19.42578125" style="25" customWidth="1"/>
    <col min="3584" max="3584" width="17.85546875" style="25" customWidth="1"/>
    <col min="3585" max="3585" width="40.85546875" style="25" customWidth="1"/>
    <col min="3586" max="3586" width="17" style="25" customWidth="1"/>
    <col min="3587" max="3838" width="9.140625" style="25"/>
    <col min="3839" max="3839" width="19.42578125" style="25" customWidth="1"/>
    <col min="3840" max="3840" width="17.85546875" style="25" customWidth="1"/>
    <col min="3841" max="3841" width="40.85546875" style="25" customWidth="1"/>
    <col min="3842" max="3842" width="17" style="25" customWidth="1"/>
    <col min="3843" max="4094" width="9.140625" style="25"/>
    <col min="4095" max="4095" width="19.42578125" style="25" customWidth="1"/>
    <col min="4096" max="4096" width="17.85546875" style="25" customWidth="1"/>
    <col min="4097" max="4097" width="40.85546875" style="25" customWidth="1"/>
    <col min="4098" max="4098" width="17" style="25" customWidth="1"/>
    <col min="4099" max="4350" width="9.140625" style="25"/>
    <col min="4351" max="4351" width="19.42578125" style="25" customWidth="1"/>
    <col min="4352" max="4352" width="17.85546875" style="25" customWidth="1"/>
    <col min="4353" max="4353" width="40.85546875" style="25" customWidth="1"/>
    <col min="4354" max="4354" width="17" style="25" customWidth="1"/>
    <col min="4355" max="4606" width="9.140625" style="25"/>
    <col min="4607" max="4607" width="19.42578125" style="25" customWidth="1"/>
    <col min="4608" max="4608" width="17.85546875" style="25" customWidth="1"/>
    <col min="4609" max="4609" width="40.85546875" style="25" customWidth="1"/>
    <col min="4610" max="4610" width="17" style="25" customWidth="1"/>
    <col min="4611" max="4862" width="9.140625" style="25"/>
    <col min="4863" max="4863" width="19.42578125" style="25" customWidth="1"/>
    <col min="4864" max="4864" width="17.85546875" style="25" customWidth="1"/>
    <col min="4865" max="4865" width="40.85546875" style="25" customWidth="1"/>
    <col min="4866" max="4866" width="17" style="25" customWidth="1"/>
    <col min="4867" max="5118" width="9.140625" style="25"/>
    <col min="5119" max="5119" width="19.42578125" style="25" customWidth="1"/>
    <col min="5120" max="5120" width="17.85546875" style="25" customWidth="1"/>
    <col min="5121" max="5121" width="40.85546875" style="25" customWidth="1"/>
    <col min="5122" max="5122" width="17" style="25" customWidth="1"/>
    <col min="5123" max="5374" width="9.140625" style="25"/>
    <col min="5375" max="5375" width="19.42578125" style="25" customWidth="1"/>
    <col min="5376" max="5376" width="17.85546875" style="25" customWidth="1"/>
    <col min="5377" max="5377" width="40.85546875" style="25" customWidth="1"/>
    <col min="5378" max="5378" width="17" style="25" customWidth="1"/>
    <col min="5379" max="5630" width="9.140625" style="25"/>
    <col min="5631" max="5631" width="19.42578125" style="25" customWidth="1"/>
    <col min="5632" max="5632" width="17.85546875" style="25" customWidth="1"/>
    <col min="5633" max="5633" width="40.85546875" style="25" customWidth="1"/>
    <col min="5634" max="5634" width="17" style="25" customWidth="1"/>
    <col min="5635" max="5886" width="9.140625" style="25"/>
    <col min="5887" max="5887" width="19.42578125" style="25" customWidth="1"/>
    <col min="5888" max="5888" width="17.85546875" style="25" customWidth="1"/>
    <col min="5889" max="5889" width="40.85546875" style="25" customWidth="1"/>
    <col min="5890" max="5890" width="17" style="25" customWidth="1"/>
    <col min="5891" max="6142" width="9.140625" style="25"/>
    <col min="6143" max="6143" width="19.42578125" style="25" customWidth="1"/>
    <col min="6144" max="6144" width="17.85546875" style="25" customWidth="1"/>
    <col min="6145" max="6145" width="40.85546875" style="25" customWidth="1"/>
    <col min="6146" max="6146" width="17" style="25" customWidth="1"/>
    <col min="6147" max="6398" width="9.140625" style="25"/>
    <col min="6399" max="6399" width="19.42578125" style="25" customWidth="1"/>
    <col min="6400" max="6400" width="17.85546875" style="25" customWidth="1"/>
    <col min="6401" max="6401" width="40.85546875" style="25" customWidth="1"/>
    <col min="6402" max="6402" width="17" style="25" customWidth="1"/>
    <col min="6403" max="6654" width="9.140625" style="25"/>
    <col min="6655" max="6655" width="19.42578125" style="25" customWidth="1"/>
    <col min="6656" max="6656" width="17.85546875" style="25" customWidth="1"/>
    <col min="6657" max="6657" width="40.85546875" style="25" customWidth="1"/>
    <col min="6658" max="6658" width="17" style="25" customWidth="1"/>
    <col min="6659" max="6910" width="9.140625" style="25"/>
    <col min="6911" max="6911" width="19.42578125" style="25" customWidth="1"/>
    <col min="6912" max="6912" width="17.85546875" style="25" customWidth="1"/>
    <col min="6913" max="6913" width="40.85546875" style="25" customWidth="1"/>
    <col min="6914" max="6914" width="17" style="25" customWidth="1"/>
    <col min="6915" max="7166" width="9.140625" style="25"/>
    <col min="7167" max="7167" width="19.42578125" style="25" customWidth="1"/>
    <col min="7168" max="7168" width="17.85546875" style="25" customWidth="1"/>
    <col min="7169" max="7169" width="40.85546875" style="25" customWidth="1"/>
    <col min="7170" max="7170" width="17" style="25" customWidth="1"/>
    <col min="7171" max="7422" width="9.140625" style="25"/>
    <col min="7423" max="7423" width="19.42578125" style="25" customWidth="1"/>
    <col min="7424" max="7424" width="17.85546875" style="25" customWidth="1"/>
    <col min="7425" max="7425" width="40.85546875" style="25" customWidth="1"/>
    <col min="7426" max="7426" width="17" style="25" customWidth="1"/>
    <col min="7427" max="7678" width="9.140625" style="25"/>
    <col min="7679" max="7679" width="19.42578125" style="25" customWidth="1"/>
    <col min="7680" max="7680" width="17.85546875" style="25" customWidth="1"/>
    <col min="7681" max="7681" width="40.85546875" style="25" customWidth="1"/>
    <col min="7682" max="7682" width="17" style="25" customWidth="1"/>
    <col min="7683" max="7934" width="9.140625" style="25"/>
    <col min="7935" max="7935" width="19.42578125" style="25" customWidth="1"/>
    <col min="7936" max="7936" width="17.85546875" style="25" customWidth="1"/>
    <col min="7937" max="7937" width="40.85546875" style="25" customWidth="1"/>
    <col min="7938" max="7938" width="17" style="25" customWidth="1"/>
    <col min="7939" max="8190" width="9.140625" style="25"/>
    <col min="8191" max="8191" width="19.42578125" style="25" customWidth="1"/>
    <col min="8192" max="8192" width="17.85546875" style="25" customWidth="1"/>
    <col min="8193" max="8193" width="40.85546875" style="25" customWidth="1"/>
    <col min="8194" max="8194" width="17" style="25" customWidth="1"/>
    <col min="8195" max="8446" width="9.140625" style="25"/>
    <col min="8447" max="8447" width="19.42578125" style="25" customWidth="1"/>
    <col min="8448" max="8448" width="17.85546875" style="25" customWidth="1"/>
    <col min="8449" max="8449" width="40.85546875" style="25" customWidth="1"/>
    <col min="8450" max="8450" width="17" style="25" customWidth="1"/>
    <col min="8451" max="8702" width="9.140625" style="25"/>
    <col min="8703" max="8703" width="19.42578125" style="25" customWidth="1"/>
    <col min="8704" max="8704" width="17.85546875" style="25" customWidth="1"/>
    <col min="8705" max="8705" width="40.85546875" style="25" customWidth="1"/>
    <col min="8706" max="8706" width="17" style="25" customWidth="1"/>
    <col min="8707" max="8958" width="9.140625" style="25"/>
    <col min="8959" max="8959" width="19.42578125" style="25" customWidth="1"/>
    <col min="8960" max="8960" width="17.85546875" style="25" customWidth="1"/>
    <col min="8961" max="8961" width="40.85546875" style="25" customWidth="1"/>
    <col min="8962" max="8962" width="17" style="25" customWidth="1"/>
    <col min="8963" max="9214" width="9.140625" style="25"/>
    <col min="9215" max="9215" width="19.42578125" style="25" customWidth="1"/>
    <col min="9216" max="9216" width="17.85546875" style="25" customWidth="1"/>
    <col min="9217" max="9217" width="40.85546875" style="25" customWidth="1"/>
    <col min="9218" max="9218" width="17" style="25" customWidth="1"/>
    <col min="9219" max="9470" width="9.140625" style="25"/>
    <col min="9471" max="9471" width="19.42578125" style="25" customWidth="1"/>
    <col min="9472" max="9472" width="17.85546875" style="25" customWidth="1"/>
    <col min="9473" max="9473" width="40.85546875" style="25" customWidth="1"/>
    <col min="9474" max="9474" width="17" style="25" customWidth="1"/>
    <col min="9475" max="9726" width="9.140625" style="25"/>
    <col min="9727" max="9727" width="19.42578125" style="25" customWidth="1"/>
    <col min="9728" max="9728" width="17.85546875" style="25" customWidth="1"/>
    <col min="9729" max="9729" width="40.85546875" style="25" customWidth="1"/>
    <col min="9730" max="9730" width="17" style="25" customWidth="1"/>
    <col min="9731" max="9982" width="9.140625" style="25"/>
    <col min="9983" max="9983" width="19.42578125" style="25" customWidth="1"/>
    <col min="9984" max="9984" width="17.85546875" style="25" customWidth="1"/>
    <col min="9985" max="9985" width="40.85546875" style="25" customWidth="1"/>
    <col min="9986" max="9986" width="17" style="25" customWidth="1"/>
    <col min="9987" max="10238" width="9.140625" style="25"/>
    <col min="10239" max="10239" width="19.42578125" style="25" customWidth="1"/>
    <col min="10240" max="10240" width="17.85546875" style="25" customWidth="1"/>
    <col min="10241" max="10241" width="40.85546875" style="25" customWidth="1"/>
    <col min="10242" max="10242" width="17" style="25" customWidth="1"/>
    <col min="10243" max="10494" width="9.140625" style="25"/>
    <col min="10495" max="10495" width="19.42578125" style="25" customWidth="1"/>
    <col min="10496" max="10496" width="17.85546875" style="25" customWidth="1"/>
    <col min="10497" max="10497" width="40.85546875" style="25" customWidth="1"/>
    <col min="10498" max="10498" width="17" style="25" customWidth="1"/>
    <col min="10499" max="10750" width="9.140625" style="25"/>
    <col min="10751" max="10751" width="19.42578125" style="25" customWidth="1"/>
    <col min="10752" max="10752" width="17.85546875" style="25" customWidth="1"/>
    <col min="10753" max="10753" width="40.85546875" style="25" customWidth="1"/>
    <col min="10754" max="10754" width="17" style="25" customWidth="1"/>
    <col min="10755" max="11006" width="9.140625" style="25"/>
    <col min="11007" max="11007" width="19.42578125" style="25" customWidth="1"/>
    <col min="11008" max="11008" width="17.85546875" style="25" customWidth="1"/>
    <col min="11009" max="11009" width="40.85546875" style="25" customWidth="1"/>
    <col min="11010" max="11010" width="17" style="25" customWidth="1"/>
    <col min="11011" max="11262" width="9.140625" style="25"/>
    <col min="11263" max="11263" width="19.42578125" style="25" customWidth="1"/>
    <col min="11264" max="11264" width="17.85546875" style="25" customWidth="1"/>
    <col min="11265" max="11265" width="40.85546875" style="25" customWidth="1"/>
    <col min="11266" max="11266" width="17" style="25" customWidth="1"/>
    <col min="11267" max="11518" width="9.140625" style="25"/>
    <col min="11519" max="11519" width="19.42578125" style="25" customWidth="1"/>
    <col min="11520" max="11520" width="17.85546875" style="25" customWidth="1"/>
    <col min="11521" max="11521" width="40.85546875" style="25" customWidth="1"/>
    <col min="11522" max="11522" width="17" style="25" customWidth="1"/>
    <col min="11523" max="11774" width="9.140625" style="25"/>
    <col min="11775" max="11775" width="19.42578125" style="25" customWidth="1"/>
    <col min="11776" max="11776" width="17.85546875" style="25" customWidth="1"/>
    <col min="11777" max="11777" width="40.85546875" style="25" customWidth="1"/>
    <col min="11778" max="11778" width="17" style="25" customWidth="1"/>
    <col min="11779" max="12030" width="9.140625" style="25"/>
    <col min="12031" max="12031" width="19.42578125" style="25" customWidth="1"/>
    <col min="12032" max="12032" width="17.85546875" style="25" customWidth="1"/>
    <col min="12033" max="12033" width="40.85546875" style="25" customWidth="1"/>
    <col min="12034" max="12034" width="17" style="25" customWidth="1"/>
    <col min="12035" max="12286" width="9.140625" style="25"/>
    <col min="12287" max="12287" width="19.42578125" style="25" customWidth="1"/>
    <col min="12288" max="12288" width="17.85546875" style="25" customWidth="1"/>
    <col min="12289" max="12289" width="40.85546875" style="25" customWidth="1"/>
    <col min="12290" max="12290" width="17" style="25" customWidth="1"/>
    <col min="12291" max="12542" width="9.140625" style="25"/>
    <col min="12543" max="12543" width="19.42578125" style="25" customWidth="1"/>
    <col min="12544" max="12544" width="17.85546875" style="25" customWidth="1"/>
    <col min="12545" max="12545" width="40.85546875" style="25" customWidth="1"/>
    <col min="12546" max="12546" width="17" style="25" customWidth="1"/>
    <col min="12547" max="12798" width="9.140625" style="25"/>
    <col min="12799" max="12799" width="19.42578125" style="25" customWidth="1"/>
    <col min="12800" max="12800" width="17.85546875" style="25" customWidth="1"/>
    <col min="12801" max="12801" width="40.85546875" style="25" customWidth="1"/>
    <col min="12802" max="12802" width="17" style="25" customWidth="1"/>
    <col min="12803" max="13054" width="9.140625" style="25"/>
    <col min="13055" max="13055" width="19.42578125" style="25" customWidth="1"/>
    <col min="13056" max="13056" width="17.85546875" style="25" customWidth="1"/>
    <col min="13057" max="13057" width="40.85546875" style="25" customWidth="1"/>
    <col min="13058" max="13058" width="17" style="25" customWidth="1"/>
    <col min="13059" max="13310" width="9.140625" style="25"/>
    <col min="13311" max="13311" width="19.42578125" style="25" customWidth="1"/>
    <col min="13312" max="13312" width="17.85546875" style="25" customWidth="1"/>
    <col min="13313" max="13313" width="40.85546875" style="25" customWidth="1"/>
    <col min="13314" max="13314" width="17" style="25" customWidth="1"/>
    <col min="13315" max="13566" width="9.140625" style="25"/>
    <col min="13567" max="13567" width="19.42578125" style="25" customWidth="1"/>
    <col min="13568" max="13568" width="17.85546875" style="25" customWidth="1"/>
    <col min="13569" max="13569" width="40.85546875" style="25" customWidth="1"/>
    <col min="13570" max="13570" width="17" style="25" customWidth="1"/>
    <col min="13571" max="13822" width="9.140625" style="25"/>
    <col min="13823" max="13823" width="19.42578125" style="25" customWidth="1"/>
    <col min="13824" max="13824" width="17.85546875" style="25" customWidth="1"/>
    <col min="13825" max="13825" width="40.85546875" style="25" customWidth="1"/>
    <col min="13826" max="13826" width="17" style="25" customWidth="1"/>
    <col min="13827" max="14078" width="9.140625" style="25"/>
    <col min="14079" max="14079" width="19.42578125" style="25" customWidth="1"/>
    <col min="14080" max="14080" width="17.85546875" style="25" customWidth="1"/>
    <col min="14081" max="14081" width="40.85546875" style="25" customWidth="1"/>
    <col min="14082" max="14082" width="17" style="25" customWidth="1"/>
    <col min="14083" max="14334" width="9.140625" style="25"/>
    <col min="14335" max="14335" width="19.42578125" style="25" customWidth="1"/>
    <col min="14336" max="14336" width="17.85546875" style="25" customWidth="1"/>
    <col min="14337" max="14337" width="40.85546875" style="25" customWidth="1"/>
    <col min="14338" max="14338" width="17" style="25" customWidth="1"/>
    <col min="14339" max="14590" width="9.140625" style="25"/>
    <col min="14591" max="14591" width="19.42578125" style="25" customWidth="1"/>
    <col min="14592" max="14592" width="17.85546875" style="25" customWidth="1"/>
    <col min="14593" max="14593" width="40.85546875" style="25" customWidth="1"/>
    <col min="14594" max="14594" width="17" style="25" customWidth="1"/>
    <col min="14595" max="14846" width="9.140625" style="25"/>
    <col min="14847" max="14847" width="19.42578125" style="25" customWidth="1"/>
    <col min="14848" max="14848" width="17.85546875" style="25" customWidth="1"/>
    <col min="14849" max="14849" width="40.85546875" style="25" customWidth="1"/>
    <col min="14850" max="14850" width="17" style="25" customWidth="1"/>
    <col min="14851" max="15102" width="9.140625" style="25"/>
    <col min="15103" max="15103" width="19.42578125" style="25" customWidth="1"/>
    <col min="15104" max="15104" width="17.85546875" style="25" customWidth="1"/>
    <col min="15105" max="15105" width="40.85546875" style="25" customWidth="1"/>
    <col min="15106" max="15106" width="17" style="25" customWidth="1"/>
    <col min="15107" max="15358" width="9.140625" style="25"/>
    <col min="15359" max="15359" width="19.42578125" style="25" customWidth="1"/>
    <col min="15360" max="15360" width="17.85546875" style="25" customWidth="1"/>
    <col min="15361" max="15361" width="40.85546875" style="25" customWidth="1"/>
    <col min="15362" max="15362" width="17" style="25" customWidth="1"/>
    <col min="15363" max="15614" width="9.140625" style="25"/>
    <col min="15615" max="15615" width="19.42578125" style="25" customWidth="1"/>
    <col min="15616" max="15616" width="17.85546875" style="25" customWidth="1"/>
    <col min="15617" max="15617" width="40.85546875" style="25" customWidth="1"/>
    <col min="15618" max="15618" width="17" style="25" customWidth="1"/>
    <col min="15619" max="15870" width="9.140625" style="25"/>
    <col min="15871" max="15871" width="19.42578125" style="25" customWidth="1"/>
    <col min="15872" max="15872" width="17.85546875" style="25" customWidth="1"/>
    <col min="15873" max="15873" width="40.85546875" style="25" customWidth="1"/>
    <col min="15874" max="15874" width="17" style="25" customWidth="1"/>
    <col min="15875" max="16126" width="9.140625" style="25"/>
    <col min="16127" max="16127" width="19.42578125" style="25" customWidth="1"/>
    <col min="16128" max="16128" width="17.85546875" style="25" customWidth="1"/>
    <col min="16129" max="16129" width="40.85546875" style="25" customWidth="1"/>
    <col min="16130" max="16130" width="17" style="25" customWidth="1"/>
    <col min="16131" max="16384" width="9.140625" style="25"/>
  </cols>
  <sheetData>
    <row r="1" spans="1:5" ht="22.5" customHeight="1" x14ac:dyDescent="0.25">
      <c r="C1" s="396" t="s">
        <v>124</v>
      </c>
      <c r="D1" s="431"/>
      <c r="E1" s="107"/>
    </row>
    <row r="2" spans="1:5" ht="33.75" customHeight="1" x14ac:dyDescent="0.25">
      <c r="C2" s="375" t="s">
        <v>126</v>
      </c>
      <c r="D2" s="436"/>
      <c r="E2" s="204"/>
    </row>
    <row r="3" spans="1:5" ht="21" customHeight="1" x14ac:dyDescent="0.25">
      <c r="C3" s="387" t="s">
        <v>226</v>
      </c>
      <c r="D3" s="388"/>
      <c r="E3" s="388"/>
    </row>
    <row r="4" spans="1:5" x14ac:dyDescent="0.25">
      <c r="C4" s="26" t="s">
        <v>211</v>
      </c>
      <c r="D4" s="26"/>
    </row>
    <row r="5" spans="1:5" x14ac:dyDescent="0.25">
      <c r="C5" s="26"/>
      <c r="D5" s="26"/>
    </row>
    <row r="6" spans="1:5" ht="52.5" customHeight="1" x14ac:dyDescent="0.3">
      <c r="A6" s="432" t="s">
        <v>77</v>
      </c>
      <c r="B6" s="432"/>
      <c r="C6" s="432"/>
      <c r="D6" s="432"/>
    </row>
    <row r="7" spans="1:5" ht="18.75" x14ac:dyDescent="0.3">
      <c r="A7" s="27"/>
      <c r="B7" s="27"/>
      <c r="C7" s="27"/>
      <c r="D7" s="27"/>
    </row>
    <row r="8" spans="1:5" ht="18.75" x14ac:dyDescent="0.3">
      <c r="A8" s="28" t="s">
        <v>72</v>
      </c>
      <c r="B8" s="29"/>
      <c r="C8" s="29"/>
      <c r="D8" s="29"/>
    </row>
    <row r="9" spans="1:5" x14ac:dyDescent="0.25">
      <c r="A9" s="30" t="s">
        <v>7</v>
      </c>
      <c r="B9" s="30"/>
      <c r="C9" s="30"/>
      <c r="D9" s="30"/>
    </row>
    <row r="11" spans="1:5" ht="30" customHeight="1" x14ac:dyDescent="0.3">
      <c r="A11" s="433" t="s">
        <v>30</v>
      </c>
      <c r="B11" s="433"/>
      <c r="C11" s="433"/>
      <c r="D11" s="433"/>
    </row>
    <row r="12" spans="1:5" x14ac:dyDescent="0.25">
      <c r="D12" s="31" t="s">
        <v>0</v>
      </c>
    </row>
    <row r="13" spans="1:5" ht="81.75" customHeight="1" x14ac:dyDescent="0.25">
      <c r="A13" s="32" t="s">
        <v>31</v>
      </c>
      <c r="B13" s="434" t="s">
        <v>32</v>
      </c>
      <c r="C13" s="434"/>
      <c r="D13" s="32" t="s">
        <v>2</v>
      </c>
    </row>
    <row r="14" spans="1:5" ht="23.25" customHeight="1" x14ac:dyDescent="0.25">
      <c r="A14" s="33">
        <v>1</v>
      </c>
      <c r="B14" s="435">
        <v>2</v>
      </c>
      <c r="C14" s="435"/>
      <c r="D14" s="33">
        <v>3</v>
      </c>
    </row>
    <row r="15" spans="1:5" ht="18.75" x14ac:dyDescent="0.3">
      <c r="A15" s="437" t="s">
        <v>33</v>
      </c>
      <c r="B15" s="437"/>
      <c r="C15" s="437"/>
      <c r="D15" s="135"/>
      <c r="E15" s="34"/>
    </row>
    <row r="16" spans="1:5" ht="28.5" customHeight="1" x14ac:dyDescent="0.25">
      <c r="A16" s="232">
        <v>41040400</v>
      </c>
      <c r="B16" s="441" t="s">
        <v>112</v>
      </c>
      <c r="C16" s="442"/>
      <c r="D16" s="138">
        <f>25057+29391</f>
        <v>54448</v>
      </c>
    </row>
    <row r="17" spans="1:5" ht="18.75" hidden="1" x14ac:dyDescent="0.25">
      <c r="A17" s="139">
        <v>41051200</v>
      </c>
      <c r="B17" s="438" t="s">
        <v>8</v>
      </c>
      <c r="C17" s="439"/>
      <c r="D17" s="138"/>
    </row>
    <row r="18" spans="1:5" s="41" customFormat="1" ht="27.75" customHeight="1" x14ac:dyDescent="0.25">
      <c r="A18" s="233" t="s">
        <v>74</v>
      </c>
      <c r="B18" s="440" t="s">
        <v>73</v>
      </c>
      <c r="C18" s="440"/>
      <c r="D18" s="137">
        <f>D16</f>
        <v>54448</v>
      </c>
    </row>
    <row r="19" spans="1:5" ht="39" customHeight="1" x14ac:dyDescent="0.3">
      <c r="A19" s="437" t="s">
        <v>34</v>
      </c>
      <c r="B19" s="437"/>
      <c r="C19" s="437"/>
      <c r="D19" s="136"/>
      <c r="E19" s="34"/>
    </row>
    <row r="20" spans="1:5" ht="32.25" customHeight="1" x14ac:dyDescent="0.3">
      <c r="A20" s="140" t="s">
        <v>35</v>
      </c>
      <c r="B20" s="449" t="s">
        <v>36</v>
      </c>
      <c r="C20" s="449"/>
      <c r="D20" s="136"/>
      <c r="E20" s="34"/>
    </row>
    <row r="21" spans="1:5" ht="37.5" customHeight="1" x14ac:dyDescent="0.3">
      <c r="A21" s="140" t="s">
        <v>35</v>
      </c>
      <c r="B21" s="449" t="s">
        <v>37</v>
      </c>
      <c r="C21" s="449"/>
      <c r="D21" s="136">
        <f>D18</f>
        <v>54448</v>
      </c>
      <c r="E21" s="42">
        <f>'Дод1 доходи'!C23-'дод.5 трансф'!D21</f>
        <v>0</v>
      </c>
    </row>
    <row r="22" spans="1:5" ht="41.25" customHeight="1" x14ac:dyDescent="0.25">
      <c r="A22" s="141" t="s">
        <v>35</v>
      </c>
      <c r="B22" s="450" t="s">
        <v>38</v>
      </c>
      <c r="C22" s="450"/>
      <c r="D22" s="142"/>
      <c r="E22" s="42"/>
    </row>
    <row r="23" spans="1:5" ht="9.75" customHeight="1" x14ac:dyDescent="0.3">
      <c r="A23" s="143"/>
      <c r="B23" s="144"/>
      <c r="C23" s="144"/>
      <c r="D23" s="145"/>
    </row>
    <row r="24" spans="1:5" ht="18.75" x14ac:dyDescent="0.3">
      <c r="A24" s="146"/>
      <c r="B24" s="146"/>
      <c r="C24" s="147"/>
      <c r="D24" s="147"/>
    </row>
    <row r="25" spans="1:5" ht="18.75" customHeight="1" x14ac:dyDescent="0.3">
      <c r="A25" s="433" t="s">
        <v>39</v>
      </c>
      <c r="B25" s="433"/>
      <c r="C25" s="433"/>
      <c r="D25" s="433"/>
    </row>
    <row r="26" spans="1:5" ht="18.75" x14ac:dyDescent="0.3">
      <c r="A26" s="147"/>
      <c r="B26" s="147"/>
      <c r="C26" s="147"/>
      <c r="D26" s="148" t="s">
        <v>0</v>
      </c>
    </row>
    <row r="27" spans="1:5" ht="149.25" customHeight="1" x14ac:dyDescent="0.25">
      <c r="A27" s="149" t="s">
        <v>40</v>
      </c>
      <c r="B27" s="149" t="s">
        <v>41</v>
      </c>
      <c r="C27" s="149" t="s">
        <v>42</v>
      </c>
      <c r="D27" s="149" t="s">
        <v>2</v>
      </c>
    </row>
    <row r="28" spans="1:5" ht="18.75" x14ac:dyDescent="0.3">
      <c r="A28" s="150">
        <v>1</v>
      </c>
      <c r="B28" s="150">
        <v>2</v>
      </c>
      <c r="C28" s="150">
        <v>3</v>
      </c>
      <c r="D28" s="150">
        <v>4</v>
      </c>
    </row>
    <row r="29" spans="1:5" ht="27" customHeight="1" x14ac:dyDescent="0.25">
      <c r="A29" s="447" t="s">
        <v>43</v>
      </c>
      <c r="B29" s="447"/>
      <c r="C29" s="447"/>
      <c r="D29" s="35"/>
    </row>
    <row r="30" spans="1:5" ht="96" customHeight="1" x14ac:dyDescent="0.25">
      <c r="A30" s="300" t="s">
        <v>178</v>
      </c>
      <c r="B30" s="301">
        <v>9770</v>
      </c>
      <c r="C30" s="302" t="s">
        <v>185</v>
      </c>
      <c r="D30" s="124">
        <v>50000</v>
      </c>
    </row>
    <row r="31" spans="1:5" ht="27" customHeight="1" x14ac:dyDescent="0.25">
      <c r="A31" s="303" t="s">
        <v>186</v>
      </c>
      <c r="B31" s="451" t="s">
        <v>187</v>
      </c>
      <c r="C31" s="451"/>
      <c r="D31" s="304">
        <f>D30</f>
        <v>50000</v>
      </c>
    </row>
    <row r="32" spans="1:5" ht="63" x14ac:dyDescent="0.25">
      <c r="A32" s="132" t="s">
        <v>84</v>
      </c>
      <c r="B32" s="133">
        <v>9800</v>
      </c>
      <c r="C32" s="133" t="s">
        <v>85</v>
      </c>
      <c r="D32" s="44">
        <v>200000</v>
      </c>
    </row>
    <row r="33" spans="1:6" ht="27" customHeight="1" x14ac:dyDescent="0.25">
      <c r="A33" s="134" t="s">
        <v>91</v>
      </c>
      <c r="B33" s="445" t="s">
        <v>86</v>
      </c>
      <c r="C33" s="446"/>
      <c r="D33" s="45">
        <f>D32</f>
        <v>200000</v>
      </c>
    </row>
    <row r="34" spans="1:6" ht="34.5" customHeight="1" x14ac:dyDescent="0.25">
      <c r="A34" s="448" t="s">
        <v>44</v>
      </c>
      <c r="B34" s="448"/>
      <c r="C34" s="448"/>
      <c r="D34" s="124"/>
    </row>
    <row r="35" spans="1:6" ht="84.75" customHeight="1" x14ac:dyDescent="0.25">
      <c r="A35" s="132" t="s">
        <v>84</v>
      </c>
      <c r="B35" s="133">
        <v>9800</v>
      </c>
      <c r="C35" s="133" t="s">
        <v>85</v>
      </c>
      <c r="D35" s="44">
        <v>400000</v>
      </c>
    </row>
    <row r="36" spans="1:6" ht="34.5" customHeight="1" x14ac:dyDescent="0.25">
      <c r="A36" s="134" t="s">
        <v>91</v>
      </c>
      <c r="B36" s="445" t="s">
        <v>86</v>
      </c>
      <c r="C36" s="446"/>
      <c r="D36" s="45">
        <f>D35</f>
        <v>400000</v>
      </c>
    </row>
    <row r="37" spans="1:6" ht="45" customHeight="1" x14ac:dyDescent="0.25">
      <c r="A37" s="130" t="s">
        <v>35</v>
      </c>
      <c r="B37" s="130" t="s">
        <v>35</v>
      </c>
      <c r="C37" s="36" t="s">
        <v>36</v>
      </c>
      <c r="D37" s="122">
        <f>D38+D39</f>
        <v>650000</v>
      </c>
    </row>
    <row r="38" spans="1:6" ht="34.5" customHeight="1" x14ac:dyDescent="0.25">
      <c r="A38" s="130" t="s">
        <v>35</v>
      </c>
      <c r="B38" s="130" t="s">
        <v>35</v>
      </c>
      <c r="C38" s="37" t="s">
        <v>37</v>
      </c>
      <c r="D38" s="122">
        <f>D30+D32</f>
        <v>250000</v>
      </c>
      <c r="E38" s="34"/>
      <c r="F38" s="42"/>
    </row>
    <row r="39" spans="1:6" ht="30.75" customHeight="1" x14ac:dyDescent="0.25">
      <c r="A39" s="38" t="s">
        <v>35</v>
      </c>
      <c r="B39" s="38" t="s">
        <v>35</v>
      </c>
      <c r="C39" s="39" t="s">
        <v>38</v>
      </c>
      <c r="D39" s="123">
        <f>D35</f>
        <v>400000</v>
      </c>
      <c r="E39" s="34"/>
    </row>
    <row r="40" spans="1:6" ht="10.5" customHeight="1" x14ac:dyDescent="0.25"/>
    <row r="41" spans="1:6" ht="56.25" customHeight="1" x14ac:dyDescent="0.25"/>
    <row r="42" spans="1:6" ht="18.75" x14ac:dyDescent="0.3">
      <c r="A42" s="20" t="s">
        <v>9</v>
      </c>
      <c r="B42" s="21"/>
      <c r="C42" s="443" t="s">
        <v>45</v>
      </c>
      <c r="D42" s="444"/>
    </row>
  </sheetData>
  <sheetProtection selectLockedCells="1" selectUnlockedCells="1"/>
  <mergeCells count="22">
    <mergeCell ref="C42:D42"/>
    <mergeCell ref="B36:C36"/>
    <mergeCell ref="A29:C29"/>
    <mergeCell ref="A34:C34"/>
    <mergeCell ref="B20:C20"/>
    <mergeCell ref="B21:C21"/>
    <mergeCell ref="B22:C22"/>
    <mergeCell ref="A25:D25"/>
    <mergeCell ref="B31:C31"/>
    <mergeCell ref="B33:C33"/>
    <mergeCell ref="A15:C15"/>
    <mergeCell ref="B17:C17"/>
    <mergeCell ref="B18:C18"/>
    <mergeCell ref="A19:C19"/>
    <mergeCell ref="B16:C16"/>
    <mergeCell ref="C1:D1"/>
    <mergeCell ref="A6:D6"/>
    <mergeCell ref="A11:D11"/>
    <mergeCell ref="B13:C13"/>
    <mergeCell ref="B14:C14"/>
    <mergeCell ref="C3:E3"/>
    <mergeCell ref="C2:D2"/>
  </mergeCells>
  <pageMargins left="1.3" right="0.15748031496062992" top="0.68" bottom="0.6692913385826772" header="0.68" footer="0.51181102362204722"/>
  <pageSetup paperSize="9" scale="80" firstPageNumber="0" orientation="portrait" verticalDpi="300" r:id="rId1"/>
  <headerFooter alignWithMargins="0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"/>
  <sheetViews>
    <sheetView view="pageBreakPreview" zoomScale="60" zoomScaleNormal="100" workbookViewId="0">
      <selection activeCell="E12" sqref="E12"/>
    </sheetView>
  </sheetViews>
  <sheetFormatPr defaultRowHeight="15" x14ac:dyDescent="0.25"/>
  <cols>
    <col min="1" max="1" width="14.5703125" style="170" customWidth="1"/>
    <col min="2" max="2" width="13.5703125" style="170" customWidth="1"/>
    <col min="3" max="3" width="16.5703125" style="170" customWidth="1"/>
    <col min="4" max="4" width="42.140625" style="170" customWidth="1"/>
    <col min="5" max="5" width="59.140625" style="170" customWidth="1"/>
    <col min="6" max="6" width="13.7109375" style="170" customWidth="1"/>
    <col min="7" max="7" width="14.42578125" style="170" customWidth="1"/>
    <col min="8" max="8" width="14.140625" style="170" customWidth="1"/>
    <col min="9" max="9" width="16.42578125" style="170" customWidth="1"/>
    <col min="10" max="10" width="12.42578125" style="170" customWidth="1"/>
    <col min="11" max="11" width="9.140625" style="170"/>
    <col min="12" max="12" width="16.5703125" style="170" customWidth="1"/>
    <col min="13" max="256" width="9.140625" style="170"/>
    <col min="257" max="257" width="14.5703125" style="170" customWidth="1"/>
    <col min="258" max="258" width="11.85546875" style="170" customWidth="1"/>
    <col min="259" max="259" width="11.5703125" style="170" customWidth="1"/>
    <col min="260" max="260" width="45.42578125" style="170" customWidth="1"/>
    <col min="261" max="261" width="51.5703125" style="170" customWidth="1"/>
    <col min="262" max="262" width="13.7109375" style="170" customWidth="1"/>
    <col min="263" max="263" width="11.5703125" style="170" customWidth="1"/>
    <col min="264" max="264" width="12.28515625" style="170" customWidth="1"/>
    <col min="265" max="265" width="16.42578125" style="170" customWidth="1"/>
    <col min="266" max="266" width="10" style="170" customWidth="1"/>
    <col min="267" max="512" width="9.140625" style="170"/>
    <col min="513" max="513" width="14.5703125" style="170" customWidth="1"/>
    <col min="514" max="514" width="11.85546875" style="170" customWidth="1"/>
    <col min="515" max="515" width="11.5703125" style="170" customWidth="1"/>
    <col min="516" max="516" width="45.42578125" style="170" customWidth="1"/>
    <col min="517" max="517" width="51.5703125" style="170" customWidth="1"/>
    <col min="518" max="518" width="13.7109375" style="170" customWidth="1"/>
    <col min="519" max="519" width="11.5703125" style="170" customWidth="1"/>
    <col min="520" max="520" width="12.28515625" style="170" customWidth="1"/>
    <col min="521" max="521" width="16.42578125" style="170" customWidth="1"/>
    <col min="522" max="522" width="10" style="170" customWidth="1"/>
    <col min="523" max="768" width="9.140625" style="170"/>
    <col min="769" max="769" width="14.5703125" style="170" customWidth="1"/>
    <col min="770" max="770" width="11.85546875" style="170" customWidth="1"/>
    <col min="771" max="771" width="11.5703125" style="170" customWidth="1"/>
    <col min="772" max="772" width="45.42578125" style="170" customWidth="1"/>
    <col min="773" max="773" width="51.5703125" style="170" customWidth="1"/>
    <col min="774" max="774" width="13.7109375" style="170" customWidth="1"/>
    <col min="775" max="775" width="11.5703125" style="170" customWidth="1"/>
    <col min="776" max="776" width="12.28515625" style="170" customWidth="1"/>
    <col min="777" max="777" width="16.42578125" style="170" customWidth="1"/>
    <col min="778" max="778" width="10" style="170" customWidth="1"/>
    <col min="779" max="1024" width="9.140625" style="170"/>
    <col min="1025" max="1025" width="14.5703125" style="170" customWidth="1"/>
    <col min="1026" max="1026" width="11.85546875" style="170" customWidth="1"/>
    <col min="1027" max="1027" width="11.5703125" style="170" customWidth="1"/>
    <col min="1028" max="1028" width="45.42578125" style="170" customWidth="1"/>
    <col min="1029" max="1029" width="51.5703125" style="170" customWidth="1"/>
    <col min="1030" max="1030" width="13.7109375" style="170" customWidth="1"/>
    <col min="1031" max="1031" width="11.5703125" style="170" customWidth="1"/>
    <col min="1032" max="1032" width="12.28515625" style="170" customWidth="1"/>
    <col min="1033" max="1033" width="16.42578125" style="170" customWidth="1"/>
    <col min="1034" max="1034" width="10" style="170" customWidth="1"/>
    <col min="1035" max="1280" width="9.140625" style="170"/>
    <col min="1281" max="1281" width="14.5703125" style="170" customWidth="1"/>
    <col min="1282" max="1282" width="11.85546875" style="170" customWidth="1"/>
    <col min="1283" max="1283" width="11.5703125" style="170" customWidth="1"/>
    <col min="1284" max="1284" width="45.42578125" style="170" customWidth="1"/>
    <col min="1285" max="1285" width="51.5703125" style="170" customWidth="1"/>
    <col min="1286" max="1286" width="13.7109375" style="170" customWidth="1"/>
    <col min="1287" max="1287" width="11.5703125" style="170" customWidth="1"/>
    <col min="1288" max="1288" width="12.28515625" style="170" customWidth="1"/>
    <col min="1289" max="1289" width="16.42578125" style="170" customWidth="1"/>
    <col min="1290" max="1290" width="10" style="170" customWidth="1"/>
    <col min="1291" max="1536" width="9.140625" style="170"/>
    <col min="1537" max="1537" width="14.5703125" style="170" customWidth="1"/>
    <col min="1538" max="1538" width="11.85546875" style="170" customWidth="1"/>
    <col min="1539" max="1539" width="11.5703125" style="170" customWidth="1"/>
    <col min="1540" max="1540" width="45.42578125" style="170" customWidth="1"/>
    <col min="1541" max="1541" width="51.5703125" style="170" customWidth="1"/>
    <col min="1542" max="1542" width="13.7109375" style="170" customWidth="1"/>
    <col min="1543" max="1543" width="11.5703125" style="170" customWidth="1"/>
    <col min="1544" max="1544" width="12.28515625" style="170" customWidth="1"/>
    <col min="1545" max="1545" width="16.42578125" style="170" customWidth="1"/>
    <col min="1546" max="1546" width="10" style="170" customWidth="1"/>
    <col min="1547" max="1792" width="9.140625" style="170"/>
    <col min="1793" max="1793" width="14.5703125" style="170" customWidth="1"/>
    <col min="1794" max="1794" width="11.85546875" style="170" customWidth="1"/>
    <col min="1795" max="1795" width="11.5703125" style="170" customWidth="1"/>
    <col min="1796" max="1796" width="45.42578125" style="170" customWidth="1"/>
    <col min="1797" max="1797" width="51.5703125" style="170" customWidth="1"/>
    <col min="1798" max="1798" width="13.7109375" style="170" customWidth="1"/>
    <col min="1799" max="1799" width="11.5703125" style="170" customWidth="1"/>
    <col min="1800" max="1800" width="12.28515625" style="170" customWidth="1"/>
    <col min="1801" max="1801" width="16.42578125" style="170" customWidth="1"/>
    <col min="1802" max="1802" width="10" style="170" customWidth="1"/>
    <col min="1803" max="2048" width="9.140625" style="170"/>
    <col min="2049" max="2049" width="14.5703125" style="170" customWidth="1"/>
    <col min="2050" max="2050" width="11.85546875" style="170" customWidth="1"/>
    <col min="2051" max="2051" width="11.5703125" style="170" customWidth="1"/>
    <col min="2052" max="2052" width="45.42578125" style="170" customWidth="1"/>
    <col min="2053" max="2053" width="51.5703125" style="170" customWidth="1"/>
    <col min="2054" max="2054" width="13.7109375" style="170" customWidth="1"/>
    <col min="2055" max="2055" width="11.5703125" style="170" customWidth="1"/>
    <col min="2056" max="2056" width="12.28515625" style="170" customWidth="1"/>
    <col min="2057" max="2057" width="16.42578125" style="170" customWidth="1"/>
    <col min="2058" max="2058" width="10" style="170" customWidth="1"/>
    <col min="2059" max="2304" width="9.140625" style="170"/>
    <col min="2305" max="2305" width="14.5703125" style="170" customWidth="1"/>
    <col min="2306" max="2306" width="11.85546875" style="170" customWidth="1"/>
    <col min="2307" max="2307" width="11.5703125" style="170" customWidth="1"/>
    <col min="2308" max="2308" width="45.42578125" style="170" customWidth="1"/>
    <col min="2309" max="2309" width="51.5703125" style="170" customWidth="1"/>
    <col min="2310" max="2310" width="13.7109375" style="170" customWidth="1"/>
    <col min="2311" max="2311" width="11.5703125" style="170" customWidth="1"/>
    <col min="2312" max="2312" width="12.28515625" style="170" customWidth="1"/>
    <col min="2313" max="2313" width="16.42578125" style="170" customWidth="1"/>
    <col min="2314" max="2314" width="10" style="170" customWidth="1"/>
    <col min="2315" max="2560" width="9.140625" style="170"/>
    <col min="2561" max="2561" width="14.5703125" style="170" customWidth="1"/>
    <col min="2562" max="2562" width="11.85546875" style="170" customWidth="1"/>
    <col min="2563" max="2563" width="11.5703125" style="170" customWidth="1"/>
    <col min="2564" max="2564" width="45.42578125" style="170" customWidth="1"/>
    <col min="2565" max="2565" width="51.5703125" style="170" customWidth="1"/>
    <col min="2566" max="2566" width="13.7109375" style="170" customWidth="1"/>
    <col min="2567" max="2567" width="11.5703125" style="170" customWidth="1"/>
    <col min="2568" max="2568" width="12.28515625" style="170" customWidth="1"/>
    <col min="2569" max="2569" width="16.42578125" style="170" customWidth="1"/>
    <col min="2570" max="2570" width="10" style="170" customWidth="1"/>
    <col min="2571" max="2816" width="9.140625" style="170"/>
    <col min="2817" max="2817" width="14.5703125" style="170" customWidth="1"/>
    <col min="2818" max="2818" width="11.85546875" style="170" customWidth="1"/>
    <col min="2819" max="2819" width="11.5703125" style="170" customWidth="1"/>
    <col min="2820" max="2820" width="45.42578125" style="170" customWidth="1"/>
    <col min="2821" max="2821" width="51.5703125" style="170" customWidth="1"/>
    <col min="2822" max="2822" width="13.7109375" style="170" customWidth="1"/>
    <col min="2823" max="2823" width="11.5703125" style="170" customWidth="1"/>
    <col min="2824" max="2824" width="12.28515625" style="170" customWidth="1"/>
    <col min="2825" max="2825" width="16.42578125" style="170" customWidth="1"/>
    <col min="2826" max="2826" width="10" style="170" customWidth="1"/>
    <col min="2827" max="3072" width="9.140625" style="170"/>
    <col min="3073" max="3073" width="14.5703125" style="170" customWidth="1"/>
    <col min="3074" max="3074" width="11.85546875" style="170" customWidth="1"/>
    <col min="3075" max="3075" width="11.5703125" style="170" customWidth="1"/>
    <col min="3076" max="3076" width="45.42578125" style="170" customWidth="1"/>
    <col min="3077" max="3077" width="51.5703125" style="170" customWidth="1"/>
    <col min="3078" max="3078" width="13.7109375" style="170" customWidth="1"/>
    <col min="3079" max="3079" width="11.5703125" style="170" customWidth="1"/>
    <col min="3080" max="3080" width="12.28515625" style="170" customWidth="1"/>
    <col min="3081" max="3081" width="16.42578125" style="170" customWidth="1"/>
    <col min="3082" max="3082" width="10" style="170" customWidth="1"/>
    <col min="3083" max="3328" width="9.140625" style="170"/>
    <col min="3329" max="3329" width="14.5703125" style="170" customWidth="1"/>
    <col min="3330" max="3330" width="11.85546875" style="170" customWidth="1"/>
    <col min="3331" max="3331" width="11.5703125" style="170" customWidth="1"/>
    <col min="3332" max="3332" width="45.42578125" style="170" customWidth="1"/>
    <col min="3333" max="3333" width="51.5703125" style="170" customWidth="1"/>
    <col min="3334" max="3334" width="13.7109375" style="170" customWidth="1"/>
    <col min="3335" max="3335" width="11.5703125" style="170" customWidth="1"/>
    <col min="3336" max="3336" width="12.28515625" style="170" customWidth="1"/>
    <col min="3337" max="3337" width="16.42578125" style="170" customWidth="1"/>
    <col min="3338" max="3338" width="10" style="170" customWidth="1"/>
    <col min="3339" max="3584" width="9.140625" style="170"/>
    <col min="3585" max="3585" width="14.5703125" style="170" customWidth="1"/>
    <col min="3586" max="3586" width="11.85546875" style="170" customWidth="1"/>
    <col min="3587" max="3587" width="11.5703125" style="170" customWidth="1"/>
    <col min="3588" max="3588" width="45.42578125" style="170" customWidth="1"/>
    <col min="3589" max="3589" width="51.5703125" style="170" customWidth="1"/>
    <col min="3590" max="3590" width="13.7109375" style="170" customWidth="1"/>
    <col min="3591" max="3591" width="11.5703125" style="170" customWidth="1"/>
    <col min="3592" max="3592" width="12.28515625" style="170" customWidth="1"/>
    <col min="3593" max="3593" width="16.42578125" style="170" customWidth="1"/>
    <col min="3594" max="3594" width="10" style="170" customWidth="1"/>
    <col min="3595" max="3840" width="9.140625" style="170"/>
    <col min="3841" max="3841" width="14.5703125" style="170" customWidth="1"/>
    <col min="3842" max="3842" width="11.85546875" style="170" customWidth="1"/>
    <col min="3843" max="3843" width="11.5703125" style="170" customWidth="1"/>
    <col min="3844" max="3844" width="45.42578125" style="170" customWidth="1"/>
    <col min="3845" max="3845" width="51.5703125" style="170" customWidth="1"/>
    <col min="3846" max="3846" width="13.7109375" style="170" customWidth="1"/>
    <col min="3847" max="3847" width="11.5703125" style="170" customWidth="1"/>
    <col min="3848" max="3848" width="12.28515625" style="170" customWidth="1"/>
    <col min="3849" max="3849" width="16.42578125" style="170" customWidth="1"/>
    <col min="3850" max="3850" width="10" style="170" customWidth="1"/>
    <col min="3851" max="4096" width="9.140625" style="170"/>
    <col min="4097" max="4097" width="14.5703125" style="170" customWidth="1"/>
    <col min="4098" max="4098" width="11.85546875" style="170" customWidth="1"/>
    <col min="4099" max="4099" width="11.5703125" style="170" customWidth="1"/>
    <col min="4100" max="4100" width="45.42578125" style="170" customWidth="1"/>
    <col min="4101" max="4101" width="51.5703125" style="170" customWidth="1"/>
    <col min="4102" max="4102" width="13.7109375" style="170" customWidth="1"/>
    <col min="4103" max="4103" width="11.5703125" style="170" customWidth="1"/>
    <col min="4104" max="4104" width="12.28515625" style="170" customWidth="1"/>
    <col min="4105" max="4105" width="16.42578125" style="170" customWidth="1"/>
    <col min="4106" max="4106" width="10" style="170" customWidth="1"/>
    <col min="4107" max="4352" width="9.140625" style="170"/>
    <col min="4353" max="4353" width="14.5703125" style="170" customWidth="1"/>
    <col min="4354" max="4354" width="11.85546875" style="170" customWidth="1"/>
    <col min="4355" max="4355" width="11.5703125" style="170" customWidth="1"/>
    <col min="4356" max="4356" width="45.42578125" style="170" customWidth="1"/>
    <col min="4357" max="4357" width="51.5703125" style="170" customWidth="1"/>
    <col min="4358" max="4358" width="13.7109375" style="170" customWidth="1"/>
    <col min="4359" max="4359" width="11.5703125" style="170" customWidth="1"/>
    <col min="4360" max="4360" width="12.28515625" style="170" customWidth="1"/>
    <col min="4361" max="4361" width="16.42578125" style="170" customWidth="1"/>
    <col min="4362" max="4362" width="10" style="170" customWidth="1"/>
    <col min="4363" max="4608" width="9.140625" style="170"/>
    <col min="4609" max="4609" width="14.5703125" style="170" customWidth="1"/>
    <col min="4610" max="4610" width="11.85546875" style="170" customWidth="1"/>
    <col min="4611" max="4611" width="11.5703125" style="170" customWidth="1"/>
    <col min="4612" max="4612" width="45.42578125" style="170" customWidth="1"/>
    <col min="4613" max="4613" width="51.5703125" style="170" customWidth="1"/>
    <col min="4614" max="4614" width="13.7109375" style="170" customWidth="1"/>
    <col min="4615" max="4615" width="11.5703125" style="170" customWidth="1"/>
    <col min="4616" max="4616" width="12.28515625" style="170" customWidth="1"/>
    <col min="4617" max="4617" width="16.42578125" style="170" customWidth="1"/>
    <col min="4618" max="4618" width="10" style="170" customWidth="1"/>
    <col min="4619" max="4864" width="9.140625" style="170"/>
    <col min="4865" max="4865" width="14.5703125" style="170" customWidth="1"/>
    <col min="4866" max="4866" width="11.85546875" style="170" customWidth="1"/>
    <col min="4867" max="4867" width="11.5703125" style="170" customWidth="1"/>
    <col min="4868" max="4868" width="45.42578125" style="170" customWidth="1"/>
    <col min="4869" max="4869" width="51.5703125" style="170" customWidth="1"/>
    <col min="4870" max="4870" width="13.7109375" style="170" customWidth="1"/>
    <col min="4871" max="4871" width="11.5703125" style="170" customWidth="1"/>
    <col min="4872" max="4872" width="12.28515625" style="170" customWidth="1"/>
    <col min="4873" max="4873" width="16.42578125" style="170" customWidth="1"/>
    <col min="4874" max="4874" width="10" style="170" customWidth="1"/>
    <col min="4875" max="5120" width="9.140625" style="170"/>
    <col min="5121" max="5121" width="14.5703125" style="170" customWidth="1"/>
    <col min="5122" max="5122" width="11.85546875" style="170" customWidth="1"/>
    <col min="5123" max="5123" width="11.5703125" style="170" customWidth="1"/>
    <col min="5124" max="5124" width="45.42578125" style="170" customWidth="1"/>
    <col min="5125" max="5125" width="51.5703125" style="170" customWidth="1"/>
    <col min="5126" max="5126" width="13.7109375" style="170" customWidth="1"/>
    <col min="5127" max="5127" width="11.5703125" style="170" customWidth="1"/>
    <col min="5128" max="5128" width="12.28515625" style="170" customWidth="1"/>
    <col min="5129" max="5129" width="16.42578125" style="170" customWidth="1"/>
    <col min="5130" max="5130" width="10" style="170" customWidth="1"/>
    <col min="5131" max="5376" width="9.140625" style="170"/>
    <col min="5377" max="5377" width="14.5703125" style="170" customWidth="1"/>
    <col min="5378" max="5378" width="11.85546875" style="170" customWidth="1"/>
    <col min="5379" max="5379" width="11.5703125" style="170" customWidth="1"/>
    <col min="5380" max="5380" width="45.42578125" style="170" customWidth="1"/>
    <col min="5381" max="5381" width="51.5703125" style="170" customWidth="1"/>
    <col min="5382" max="5382" width="13.7109375" style="170" customWidth="1"/>
    <col min="5383" max="5383" width="11.5703125" style="170" customWidth="1"/>
    <col min="5384" max="5384" width="12.28515625" style="170" customWidth="1"/>
    <col min="5385" max="5385" width="16.42578125" style="170" customWidth="1"/>
    <col min="5386" max="5386" width="10" style="170" customWidth="1"/>
    <col min="5387" max="5632" width="9.140625" style="170"/>
    <col min="5633" max="5633" width="14.5703125" style="170" customWidth="1"/>
    <col min="5634" max="5634" width="11.85546875" style="170" customWidth="1"/>
    <col min="5635" max="5635" width="11.5703125" style="170" customWidth="1"/>
    <col min="5636" max="5636" width="45.42578125" style="170" customWidth="1"/>
    <col min="5637" max="5637" width="51.5703125" style="170" customWidth="1"/>
    <col min="5638" max="5638" width="13.7109375" style="170" customWidth="1"/>
    <col min="5639" max="5639" width="11.5703125" style="170" customWidth="1"/>
    <col min="5640" max="5640" width="12.28515625" style="170" customWidth="1"/>
    <col min="5641" max="5641" width="16.42578125" style="170" customWidth="1"/>
    <col min="5642" max="5642" width="10" style="170" customWidth="1"/>
    <col min="5643" max="5888" width="9.140625" style="170"/>
    <col min="5889" max="5889" width="14.5703125" style="170" customWidth="1"/>
    <col min="5890" max="5890" width="11.85546875" style="170" customWidth="1"/>
    <col min="5891" max="5891" width="11.5703125" style="170" customWidth="1"/>
    <col min="5892" max="5892" width="45.42578125" style="170" customWidth="1"/>
    <col min="5893" max="5893" width="51.5703125" style="170" customWidth="1"/>
    <col min="5894" max="5894" width="13.7109375" style="170" customWidth="1"/>
    <col min="5895" max="5895" width="11.5703125" style="170" customWidth="1"/>
    <col min="5896" max="5896" width="12.28515625" style="170" customWidth="1"/>
    <col min="5897" max="5897" width="16.42578125" style="170" customWidth="1"/>
    <col min="5898" max="5898" width="10" style="170" customWidth="1"/>
    <col min="5899" max="6144" width="9.140625" style="170"/>
    <col min="6145" max="6145" width="14.5703125" style="170" customWidth="1"/>
    <col min="6146" max="6146" width="11.85546875" style="170" customWidth="1"/>
    <col min="6147" max="6147" width="11.5703125" style="170" customWidth="1"/>
    <col min="6148" max="6148" width="45.42578125" style="170" customWidth="1"/>
    <col min="6149" max="6149" width="51.5703125" style="170" customWidth="1"/>
    <col min="6150" max="6150" width="13.7109375" style="170" customWidth="1"/>
    <col min="6151" max="6151" width="11.5703125" style="170" customWidth="1"/>
    <col min="6152" max="6152" width="12.28515625" style="170" customWidth="1"/>
    <col min="6153" max="6153" width="16.42578125" style="170" customWidth="1"/>
    <col min="6154" max="6154" width="10" style="170" customWidth="1"/>
    <col min="6155" max="6400" width="9.140625" style="170"/>
    <col min="6401" max="6401" width="14.5703125" style="170" customWidth="1"/>
    <col min="6402" max="6402" width="11.85546875" style="170" customWidth="1"/>
    <col min="6403" max="6403" width="11.5703125" style="170" customWidth="1"/>
    <col min="6404" max="6404" width="45.42578125" style="170" customWidth="1"/>
    <col min="6405" max="6405" width="51.5703125" style="170" customWidth="1"/>
    <col min="6406" max="6406" width="13.7109375" style="170" customWidth="1"/>
    <col min="6407" max="6407" width="11.5703125" style="170" customWidth="1"/>
    <col min="6408" max="6408" width="12.28515625" style="170" customWidth="1"/>
    <col min="6409" max="6409" width="16.42578125" style="170" customWidth="1"/>
    <col min="6410" max="6410" width="10" style="170" customWidth="1"/>
    <col min="6411" max="6656" width="9.140625" style="170"/>
    <col min="6657" max="6657" width="14.5703125" style="170" customWidth="1"/>
    <col min="6658" max="6658" width="11.85546875" style="170" customWidth="1"/>
    <col min="6659" max="6659" width="11.5703125" style="170" customWidth="1"/>
    <col min="6660" max="6660" width="45.42578125" style="170" customWidth="1"/>
    <col min="6661" max="6661" width="51.5703125" style="170" customWidth="1"/>
    <col min="6662" max="6662" width="13.7109375" style="170" customWidth="1"/>
    <col min="6663" max="6663" width="11.5703125" style="170" customWidth="1"/>
    <col min="6664" max="6664" width="12.28515625" style="170" customWidth="1"/>
    <col min="6665" max="6665" width="16.42578125" style="170" customWidth="1"/>
    <col min="6666" max="6666" width="10" style="170" customWidth="1"/>
    <col min="6667" max="6912" width="9.140625" style="170"/>
    <col min="6913" max="6913" width="14.5703125" style="170" customWidth="1"/>
    <col min="6914" max="6914" width="11.85546875" style="170" customWidth="1"/>
    <col min="6915" max="6915" width="11.5703125" style="170" customWidth="1"/>
    <col min="6916" max="6916" width="45.42578125" style="170" customWidth="1"/>
    <col min="6917" max="6917" width="51.5703125" style="170" customWidth="1"/>
    <col min="6918" max="6918" width="13.7109375" style="170" customWidth="1"/>
    <col min="6919" max="6919" width="11.5703125" style="170" customWidth="1"/>
    <col min="6920" max="6920" width="12.28515625" style="170" customWidth="1"/>
    <col min="6921" max="6921" width="16.42578125" style="170" customWidth="1"/>
    <col min="6922" max="6922" width="10" style="170" customWidth="1"/>
    <col min="6923" max="7168" width="9.140625" style="170"/>
    <col min="7169" max="7169" width="14.5703125" style="170" customWidth="1"/>
    <col min="7170" max="7170" width="11.85546875" style="170" customWidth="1"/>
    <col min="7171" max="7171" width="11.5703125" style="170" customWidth="1"/>
    <col min="7172" max="7172" width="45.42578125" style="170" customWidth="1"/>
    <col min="7173" max="7173" width="51.5703125" style="170" customWidth="1"/>
    <col min="7174" max="7174" width="13.7109375" style="170" customWidth="1"/>
    <col min="7175" max="7175" width="11.5703125" style="170" customWidth="1"/>
    <col min="7176" max="7176" width="12.28515625" style="170" customWidth="1"/>
    <col min="7177" max="7177" width="16.42578125" style="170" customWidth="1"/>
    <col min="7178" max="7178" width="10" style="170" customWidth="1"/>
    <col min="7179" max="7424" width="9.140625" style="170"/>
    <col min="7425" max="7425" width="14.5703125" style="170" customWidth="1"/>
    <col min="7426" max="7426" width="11.85546875" style="170" customWidth="1"/>
    <col min="7427" max="7427" width="11.5703125" style="170" customWidth="1"/>
    <col min="7428" max="7428" width="45.42578125" style="170" customWidth="1"/>
    <col min="7429" max="7429" width="51.5703125" style="170" customWidth="1"/>
    <col min="7430" max="7430" width="13.7109375" style="170" customWidth="1"/>
    <col min="7431" max="7431" width="11.5703125" style="170" customWidth="1"/>
    <col min="7432" max="7432" width="12.28515625" style="170" customWidth="1"/>
    <col min="7433" max="7433" width="16.42578125" style="170" customWidth="1"/>
    <col min="7434" max="7434" width="10" style="170" customWidth="1"/>
    <col min="7435" max="7680" width="9.140625" style="170"/>
    <col min="7681" max="7681" width="14.5703125" style="170" customWidth="1"/>
    <col min="7682" max="7682" width="11.85546875" style="170" customWidth="1"/>
    <col min="7683" max="7683" width="11.5703125" style="170" customWidth="1"/>
    <col min="7684" max="7684" width="45.42578125" style="170" customWidth="1"/>
    <col min="7685" max="7685" width="51.5703125" style="170" customWidth="1"/>
    <col min="7686" max="7686" width="13.7109375" style="170" customWidth="1"/>
    <col min="7687" max="7687" width="11.5703125" style="170" customWidth="1"/>
    <col min="7688" max="7688" width="12.28515625" style="170" customWidth="1"/>
    <col min="7689" max="7689" width="16.42578125" style="170" customWidth="1"/>
    <col min="7690" max="7690" width="10" style="170" customWidth="1"/>
    <col min="7691" max="7936" width="9.140625" style="170"/>
    <col min="7937" max="7937" width="14.5703125" style="170" customWidth="1"/>
    <col min="7938" max="7938" width="11.85546875" style="170" customWidth="1"/>
    <col min="7939" max="7939" width="11.5703125" style="170" customWidth="1"/>
    <col min="7940" max="7940" width="45.42578125" style="170" customWidth="1"/>
    <col min="7941" max="7941" width="51.5703125" style="170" customWidth="1"/>
    <col min="7942" max="7942" width="13.7109375" style="170" customWidth="1"/>
    <col min="7943" max="7943" width="11.5703125" style="170" customWidth="1"/>
    <col min="7944" max="7944" width="12.28515625" style="170" customWidth="1"/>
    <col min="7945" max="7945" width="16.42578125" style="170" customWidth="1"/>
    <col min="7946" max="7946" width="10" style="170" customWidth="1"/>
    <col min="7947" max="8192" width="9.140625" style="170"/>
    <col min="8193" max="8193" width="14.5703125" style="170" customWidth="1"/>
    <col min="8194" max="8194" width="11.85546875" style="170" customWidth="1"/>
    <col min="8195" max="8195" width="11.5703125" style="170" customWidth="1"/>
    <col min="8196" max="8196" width="45.42578125" style="170" customWidth="1"/>
    <col min="8197" max="8197" width="51.5703125" style="170" customWidth="1"/>
    <col min="8198" max="8198" width="13.7109375" style="170" customWidth="1"/>
    <col min="8199" max="8199" width="11.5703125" style="170" customWidth="1"/>
    <col min="8200" max="8200" width="12.28515625" style="170" customWidth="1"/>
    <col min="8201" max="8201" width="16.42578125" style="170" customWidth="1"/>
    <col min="8202" max="8202" width="10" style="170" customWidth="1"/>
    <col min="8203" max="8448" width="9.140625" style="170"/>
    <col min="8449" max="8449" width="14.5703125" style="170" customWidth="1"/>
    <col min="8450" max="8450" width="11.85546875" style="170" customWidth="1"/>
    <col min="8451" max="8451" width="11.5703125" style="170" customWidth="1"/>
    <col min="8452" max="8452" width="45.42578125" style="170" customWidth="1"/>
    <col min="8453" max="8453" width="51.5703125" style="170" customWidth="1"/>
    <col min="8454" max="8454" width="13.7109375" style="170" customWidth="1"/>
    <col min="8455" max="8455" width="11.5703125" style="170" customWidth="1"/>
    <col min="8456" max="8456" width="12.28515625" style="170" customWidth="1"/>
    <col min="8457" max="8457" width="16.42578125" style="170" customWidth="1"/>
    <col min="8458" max="8458" width="10" style="170" customWidth="1"/>
    <col min="8459" max="8704" width="9.140625" style="170"/>
    <col min="8705" max="8705" width="14.5703125" style="170" customWidth="1"/>
    <col min="8706" max="8706" width="11.85546875" style="170" customWidth="1"/>
    <col min="8707" max="8707" width="11.5703125" style="170" customWidth="1"/>
    <col min="8708" max="8708" width="45.42578125" style="170" customWidth="1"/>
    <col min="8709" max="8709" width="51.5703125" style="170" customWidth="1"/>
    <col min="8710" max="8710" width="13.7109375" style="170" customWidth="1"/>
    <col min="8711" max="8711" width="11.5703125" style="170" customWidth="1"/>
    <col min="8712" max="8712" width="12.28515625" style="170" customWidth="1"/>
    <col min="8713" max="8713" width="16.42578125" style="170" customWidth="1"/>
    <col min="8714" max="8714" width="10" style="170" customWidth="1"/>
    <col min="8715" max="8960" width="9.140625" style="170"/>
    <col min="8961" max="8961" width="14.5703125" style="170" customWidth="1"/>
    <col min="8962" max="8962" width="11.85546875" style="170" customWidth="1"/>
    <col min="8963" max="8963" width="11.5703125" style="170" customWidth="1"/>
    <col min="8964" max="8964" width="45.42578125" style="170" customWidth="1"/>
    <col min="8965" max="8965" width="51.5703125" style="170" customWidth="1"/>
    <col min="8966" max="8966" width="13.7109375" style="170" customWidth="1"/>
    <col min="8967" max="8967" width="11.5703125" style="170" customWidth="1"/>
    <col min="8968" max="8968" width="12.28515625" style="170" customWidth="1"/>
    <col min="8969" max="8969" width="16.42578125" style="170" customWidth="1"/>
    <col min="8970" max="8970" width="10" style="170" customWidth="1"/>
    <col min="8971" max="9216" width="9.140625" style="170"/>
    <col min="9217" max="9217" width="14.5703125" style="170" customWidth="1"/>
    <col min="9218" max="9218" width="11.85546875" style="170" customWidth="1"/>
    <col min="9219" max="9219" width="11.5703125" style="170" customWidth="1"/>
    <col min="9220" max="9220" width="45.42578125" style="170" customWidth="1"/>
    <col min="9221" max="9221" width="51.5703125" style="170" customWidth="1"/>
    <col min="9222" max="9222" width="13.7109375" style="170" customWidth="1"/>
    <col min="9223" max="9223" width="11.5703125" style="170" customWidth="1"/>
    <col min="9224" max="9224" width="12.28515625" style="170" customWidth="1"/>
    <col min="9225" max="9225" width="16.42578125" style="170" customWidth="1"/>
    <col min="9226" max="9226" width="10" style="170" customWidth="1"/>
    <col min="9227" max="9472" width="9.140625" style="170"/>
    <col min="9473" max="9473" width="14.5703125" style="170" customWidth="1"/>
    <col min="9474" max="9474" width="11.85546875" style="170" customWidth="1"/>
    <col min="9475" max="9475" width="11.5703125" style="170" customWidth="1"/>
    <col min="9476" max="9476" width="45.42578125" style="170" customWidth="1"/>
    <col min="9477" max="9477" width="51.5703125" style="170" customWidth="1"/>
    <col min="9478" max="9478" width="13.7109375" style="170" customWidth="1"/>
    <col min="9479" max="9479" width="11.5703125" style="170" customWidth="1"/>
    <col min="9480" max="9480" width="12.28515625" style="170" customWidth="1"/>
    <col min="9481" max="9481" width="16.42578125" style="170" customWidth="1"/>
    <col min="9482" max="9482" width="10" style="170" customWidth="1"/>
    <col min="9483" max="9728" width="9.140625" style="170"/>
    <col min="9729" max="9729" width="14.5703125" style="170" customWidth="1"/>
    <col min="9730" max="9730" width="11.85546875" style="170" customWidth="1"/>
    <col min="9731" max="9731" width="11.5703125" style="170" customWidth="1"/>
    <col min="9732" max="9732" width="45.42578125" style="170" customWidth="1"/>
    <col min="9733" max="9733" width="51.5703125" style="170" customWidth="1"/>
    <col min="9734" max="9734" width="13.7109375" style="170" customWidth="1"/>
    <col min="9735" max="9735" width="11.5703125" style="170" customWidth="1"/>
    <col min="9736" max="9736" width="12.28515625" style="170" customWidth="1"/>
    <col min="9737" max="9737" width="16.42578125" style="170" customWidth="1"/>
    <col min="9738" max="9738" width="10" style="170" customWidth="1"/>
    <col min="9739" max="9984" width="9.140625" style="170"/>
    <col min="9985" max="9985" width="14.5703125" style="170" customWidth="1"/>
    <col min="9986" max="9986" width="11.85546875" style="170" customWidth="1"/>
    <col min="9987" max="9987" width="11.5703125" style="170" customWidth="1"/>
    <col min="9988" max="9988" width="45.42578125" style="170" customWidth="1"/>
    <col min="9989" max="9989" width="51.5703125" style="170" customWidth="1"/>
    <col min="9990" max="9990" width="13.7109375" style="170" customWidth="1"/>
    <col min="9991" max="9991" width="11.5703125" style="170" customWidth="1"/>
    <col min="9992" max="9992" width="12.28515625" style="170" customWidth="1"/>
    <col min="9993" max="9993" width="16.42578125" style="170" customWidth="1"/>
    <col min="9994" max="9994" width="10" style="170" customWidth="1"/>
    <col min="9995" max="10240" width="9.140625" style="170"/>
    <col min="10241" max="10241" width="14.5703125" style="170" customWidth="1"/>
    <col min="10242" max="10242" width="11.85546875" style="170" customWidth="1"/>
    <col min="10243" max="10243" width="11.5703125" style="170" customWidth="1"/>
    <col min="10244" max="10244" width="45.42578125" style="170" customWidth="1"/>
    <col min="10245" max="10245" width="51.5703125" style="170" customWidth="1"/>
    <col min="10246" max="10246" width="13.7109375" style="170" customWidth="1"/>
    <col min="10247" max="10247" width="11.5703125" style="170" customWidth="1"/>
    <col min="10248" max="10248" width="12.28515625" style="170" customWidth="1"/>
    <col min="10249" max="10249" width="16.42578125" style="170" customWidth="1"/>
    <col min="10250" max="10250" width="10" style="170" customWidth="1"/>
    <col min="10251" max="10496" width="9.140625" style="170"/>
    <col min="10497" max="10497" width="14.5703125" style="170" customWidth="1"/>
    <col min="10498" max="10498" width="11.85546875" style="170" customWidth="1"/>
    <col min="10499" max="10499" width="11.5703125" style="170" customWidth="1"/>
    <col min="10500" max="10500" width="45.42578125" style="170" customWidth="1"/>
    <col min="10501" max="10501" width="51.5703125" style="170" customWidth="1"/>
    <col min="10502" max="10502" width="13.7109375" style="170" customWidth="1"/>
    <col min="10503" max="10503" width="11.5703125" style="170" customWidth="1"/>
    <col min="10504" max="10504" width="12.28515625" style="170" customWidth="1"/>
    <col min="10505" max="10505" width="16.42578125" style="170" customWidth="1"/>
    <col min="10506" max="10506" width="10" style="170" customWidth="1"/>
    <col min="10507" max="10752" width="9.140625" style="170"/>
    <col min="10753" max="10753" width="14.5703125" style="170" customWidth="1"/>
    <col min="10754" max="10754" width="11.85546875" style="170" customWidth="1"/>
    <col min="10755" max="10755" width="11.5703125" style="170" customWidth="1"/>
    <col min="10756" max="10756" width="45.42578125" style="170" customWidth="1"/>
    <col min="10757" max="10757" width="51.5703125" style="170" customWidth="1"/>
    <col min="10758" max="10758" width="13.7109375" style="170" customWidth="1"/>
    <col min="10759" max="10759" width="11.5703125" style="170" customWidth="1"/>
    <col min="10760" max="10760" width="12.28515625" style="170" customWidth="1"/>
    <col min="10761" max="10761" width="16.42578125" style="170" customWidth="1"/>
    <col min="10762" max="10762" width="10" style="170" customWidth="1"/>
    <col min="10763" max="11008" width="9.140625" style="170"/>
    <col min="11009" max="11009" width="14.5703125" style="170" customWidth="1"/>
    <col min="11010" max="11010" width="11.85546875" style="170" customWidth="1"/>
    <col min="11011" max="11011" width="11.5703125" style="170" customWidth="1"/>
    <col min="11012" max="11012" width="45.42578125" style="170" customWidth="1"/>
    <col min="11013" max="11013" width="51.5703125" style="170" customWidth="1"/>
    <col min="11014" max="11014" width="13.7109375" style="170" customWidth="1"/>
    <col min="11015" max="11015" width="11.5703125" style="170" customWidth="1"/>
    <col min="11016" max="11016" width="12.28515625" style="170" customWidth="1"/>
    <col min="11017" max="11017" width="16.42578125" style="170" customWidth="1"/>
    <col min="11018" max="11018" width="10" style="170" customWidth="1"/>
    <col min="11019" max="11264" width="9.140625" style="170"/>
    <col min="11265" max="11265" width="14.5703125" style="170" customWidth="1"/>
    <col min="11266" max="11266" width="11.85546875" style="170" customWidth="1"/>
    <col min="11267" max="11267" width="11.5703125" style="170" customWidth="1"/>
    <col min="11268" max="11268" width="45.42578125" style="170" customWidth="1"/>
    <col min="11269" max="11269" width="51.5703125" style="170" customWidth="1"/>
    <col min="11270" max="11270" width="13.7109375" style="170" customWidth="1"/>
    <col min="11271" max="11271" width="11.5703125" style="170" customWidth="1"/>
    <col min="11272" max="11272" width="12.28515625" style="170" customWidth="1"/>
    <col min="11273" max="11273" width="16.42578125" style="170" customWidth="1"/>
    <col min="11274" max="11274" width="10" style="170" customWidth="1"/>
    <col min="11275" max="11520" width="9.140625" style="170"/>
    <col min="11521" max="11521" width="14.5703125" style="170" customWidth="1"/>
    <col min="11522" max="11522" width="11.85546875" style="170" customWidth="1"/>
    <col min="11523" max="11523" width="11.5703125" style="170" customWidth="1"/>
    <col min="11524" max="11524" width="45.42578125" style="170" customWidth="1"/>
    <col min="11525" max="11525" width="51.5703125" style="170" customWidth="1"/>
    <col min="11526" max="11526" width="13.7109375" style="170" customWidth="1"/>
    <col min="11527" max="11527" width="11.5703125" style="170" customWidth="1"/>
    <col min="11528" max="11528" width="12.28515625" style="170" customWidth="1"/>
    <col min="11529" max="11529" width="16.42578125" style="170" customWidth="1"/>
    <col min="11530" max="11530" width="10" style="170" customWidth="1"/>
    <col min="11531" max="11776" width="9.140625" style="170"/>
    <col min="11777" max="11777" width="14.5703125" style="170" customWidth="1"/>
    <col min="11778" max="11778" width="11.85546875" style="170" customWidth="1"/>
    <col min="11779" max="11779" width="11.5703125" style="170" customWidth="1"/>
    <col min="11780" max="11780" width="45.42578125" style="170" customWidth="1"/>
    <col min="11781" max="11781" width="51.5703125" style="170" customWidth="1"/>
    <col min="11782" max="11782" width="13.7109375" style="170" customWidth="1"/>
    <col min="11783" max="11783" width="11.5703125" style="170" customWidth="1"/>
    <col min="11784" max="11784" width="12.28515625" style="170" customWidth="1"/>
    <col min="11785" max="11785" width="16.42578125" style="170" customWidth="1"/>
    <col min="11786" max="11786" width="10" style="170" customWidth="1"/>
    <col min="11787" max="12032" width="9.140625" style="170"/>
    <col min="12033" max="12033" width="14.5703125" style="170" customWidth="1"/>
    <col min="12034" max="12034" width="11.85546875" style="170" customWidth="1"/>
    <col min="12035" max="12035" width="11.5703125" style="170" customWidth="1"/>
    <col min="12036" max="12036" width="45.42578125" style="170" customWidth="1"/>
    <col min="12037" max="12037" width="51.5703125" style="170" customWidth="1"/>
    <col min="12038" max="12038" width="13.7109375" style="170" customWidth="1"/>
    <col min="12039" max="12039" width="11.5703125" style="170" customWidth="1"/>
    <col min="12040" max="12040" width="12.28515625" style="170" customWidth="1"/>
    <col min="12041" max="12041" width="16.42578125" style="170" customWidth="1"/>
    <col min="12042" max="12042" width="10" style="170" customWidth="1"/>
    <col min="12043" max="12288" width="9.140625" style="170"/>
    <col min="12289" max="12289" width="14.5703125" style="170" customWidth="1"/>
    <col min="12290" max="12290" width="11.85546875" style="170" customWidth="1"/>
    <col min="12291" max="12291" width="11.5703125" style="170" customWidth="1"/>
    <col min="12292" max="12292" width="45.42578125" style="170" customWidth="1"/>
    <col min="12293" max="12293" width="51.5703125" style="170" customWidth="1"/>
    <col min="12294" max="12294" width="13.7109375" style="170" customWidth="1"/>
    <col min="12295" max="12295" width="11.5703125" style="170" customWidth="1"/>
    <col min="12296" max="12296" width="12.28515625" style="170" customWidth="1"/>
    <col min="12297" max="12297" width="16.42578125" style="170" customWidth="1"/>
    <col min="12298" max="12298" width="10" style="170" customWidth="1"/>
    <col min="12299" max="12544" width="9.140625" style="170"/>
    <col min="12545" max="12545" width="14.5703125" style="170" customWidth="1"/>
    <col min="12546" max="12546" width="11.85546875" style="170" customWidth="1"/>
    <col min="12547" max="12547" width="11.5703125" style="170" customWidth="1"/>
    <col min="12548" max="12548" width="45.42578125" style="170" customWidth="1"/>
    <col min="12549" max="12549" width="51.5703125" style="170" customWidth="1"/>
    <col min="12550" max="12550" width="13.7109375" style="170" customWidth="1"/>
    <col min="12551" max="12551" width="11.5703125" style="170" customWidth="1"/>
    <col min="12552" max="12552" width="12.28515625" style="170" customWidth="1"/>
    <col min="12553" max="12553" width="16.42578125" style="170" customWidth="1"/>
    <col min="12554" max="12554" width="10" style="170" customWidth="1"/>
    <col min="12555" max="12800" width="9.140625" style="170"/>
    <col min="12801" max="12801" width="14.5703125" style="170" customWidth="1"/>
    <col min="12802" max="12802" width="11.85546875" style="170" customWidth="1"/>
    <col min="12803" max="12803" width="11.5703125" style="170" customWidth="1"/>
    <col min="12804" max="12804" width="45.42578125" style="170" customWidth="1"/>
    <col min="12805" max="12805" width="51.5703125" style="170" customWidth="1"/>
    <col min="12806" max="12806" width="13.7109375" style="170" customWidth="1"/>
    <col min="12807" max="12807" width="11.5703125" style="170" customWidth="1"/>
    <col min="12808" max="12808" width="12.28515625" style="170" customWidth="1"/>
    <col min="12809" max="12809" width="16.42578125" style="170" customWidth="1"/>
    <col min="12810" max="12810" width="10" style="170" customWidth="1"/>
    <col min="12811" max="13056" width="9.140625" style="170"/>
    <col min="13057" max="13057" width="14.5703125" style="170" customWidth="1"/>
    <col min="13058" max="13058" width="11.85546875" style="170" customWidth="1"/>
    <col min="13059" max="13059" width="11.5703125" style="170" customWidth="1"/>
    <col min="13060" max="13060" width="45.42578125" style="170" customWidth="1"/>
    <col min="13061" max="13061" width="51.5703125" style="170" customWidth="1"/>
    <col min="13062" max="13062" width="13.7109375" style="170" customWidth="1"/>
    <col min="13063" max="13063" width="11.5703125" style="170" customWidth="1"/>
    <col min="13064" max="13064" width="12.28515625" style="170" customWidth="1"/>
    <col min="13065" max="13065" width="16.42578125" style="170" customWidth="1"/>
    <col min="13066" max="13066" width="10" style="170" customWidth="1"/>
    <col min="13067" max="13312" width="9.140625" style="170"/>
    <col min="13313" max="13313" width="14.5703125" style="170" customWidth="1"/>
    <col min="13314" max="13314" width="11.85546875" style="170" customWidth="1"/>
    <col min="13315" max="13315" width="11.5703125" style="170" customWidth="1"/>
    <col min="13316" max="13316" width="45.42578125" style="170" customWidth="1"/>
    <col min="13317" max="13317" width="51.5703125" style="170" customWidth="1"/>
    <col min="13318" max="13318" width="13.7109375" style="170" customWidth="1"/>
    <col min="13319" max="13319" width="11.5703125" style="170" customWidth="1"/>
    <col min="13320" max="13320" width="12.28515625" style="170" customWidth="1"/>
    <col min="13321" max="13321" width="16.42578125" style="170" customWidth="1"/>
    <col min="13322" max="13322" width="10" style="170" customWidth="1"/>
    <col min="13323" max="13568" width="9.140625" style="170"/>
    <col min="13569" max="13569" width="14.5703125" style="170" customWidth="1"/>
    <col min="13570" max="13570" width="11.85546875" style="170" customWidth="1"/>
    <col min="13571" max="13571" width="11.5703125" style="170" customWidth="1"/>
    <col min="13572" max="13572" width="45.42578125" style="170" customWidth="1"/>
    <col min="13573" max="13573" width="51.5703125" style="170" customWidth="1"/>
    <col min="13574" max="13574" width="13.7109375" style="170" customWidth="1"/>
    <col min="13575" max="13575" width="11.5703125" style="170" customWidth="1"/>
    <col min="13576" max="13576" width="12.28515625" style="170" customWidth="1"/>
    <col min="13577" max="13577" width="16.42578125" style="170" customWidth="1"/>
    <col min="13578" max="13578" width="10" style="170" customWidth="1"/>
    <col min="13579" max="13824" width="9.140625" style="170"/>
    <col min="13825" max="13825" width="14.5703125" style="170" customWidth="1"/>
    <col min="13826" max="13826" width="11.85546875" style="170" customWidth="1"/>
    <col min="13827" max="13827" width="11.5703125" style="170" customWidth="1"/>
    <col min="13828" max="13828" width="45.42578125" style="170" customWidth="1"/>
    <col min="13829" max="13829" width="51.5703125" style="170" customWidth="1"/>
    <col min="13830" max="13830" width="13.7109375" style="170" customWidth="1"/>
    <col min="13831" max="13831" width="11.5703125" style="170" customWidth="1"/>
    <col min="13832" max="13832" width="12.28515625" style="170" customWidth="1"/>
    <col min="13833" max="13833" width="16.42578125" style="170" customWidth="1"/>
    <col min="13834" max="13834" width="10" style="170" customWidth="1"/>
    <col min="13835" max="14080" width="9.140625" style="170"/>
    <col min="14081" max="14081" width="14.5703125" style="170" customWidth="1"/>
    <col min="14082" max="14082" width="11.85546875" style="170" customWidth="1"/>
    <col min="14083" max="14083" width="11.5703125" style="170" customWidth="1"/>
    <col min="14084" max="14084" width="45.42578125" style="170" customWidth="1"/>
    <col min="14085" max="14085" width="51.5703125" style="170" customWidth="1"/>
    <col min="14086" max="14086" width="13.7109375" style="170" customWidth="1"/>
    <col min="14087" max="14087" width="11.5703125" style="170" customWidth="1"/>
    <col min="14088" max="14088" width="12.28515625" style="170" customWidth="1"/>
    <col min="14089" max="14089" width="16.42578125" style="170" customWidth="1"/>
    <col min="14090" max="14090" width="10" style="170" customWidth="1"/>
    <col min="14091" max="14336" width="9.140625" style="170"/>
    <col min="14337" max="14337" width="14.5703125" style="170" customWidth="1"/>
    <col min="14338" max="14338" width="11.85546875" style="170" customWidth="1"/>
    <col min="14339" max="14339" width="11.5703125" style="170" customWidth="1"/>
    <col min="14340" max="14340" width="45.42578125" style="170" customWidth="1"/>
    <col min="14341" max="14341" width="51.5703125" style="170" customWidth="1"/>
    <col min="14342" max="14342" width="13.7109375" style="170" customWidth="1"/>
    <col min="14343" max="14343" width="11.5703125" style="170" customWidth="1"/>
    <col min="14344" max="14344" width="12.28515625" style="170" customWidth="1"/>
    <col min="14345" max="14345" width="16.42578125" style="170" customWidth="1"/>
    <col min="14346" max="14346" width="10" style="170" customWidth="1"/>
    <col min="14347" max="14592" width="9.140625" style="170"/>
    <col min="14593" max="14593" width="14.5703125" style="170" customWidth="1"/>
    <col min="14594" max="14594" width="11.85546875" style="170" customWidth="1"/>
    <col min="14595" max="14595" width="11.5703125" style="170" customWidth="1"/>
    <col min="14596" max="14596" width="45.42578125" style="170" customWidth="1"/>
    <col min="14597" max="14597" width="51.5703125" style="170" customWidth="1"/>
    <col min="14598" max="14598" width="13.7109375" style="170" customWidth="1"/>
    <col min="14599" max="14599" width="11.5703125" style="170" customWidth="1"/>
    <col min="14600" max="14600" width="12.28515625" style="170" customWidth="1"/>
    <col min="14601" max="14601" width="16.42578125" style="170" customWidth="1"/>
    <col min="14602" max="14602" width="10" style="170" customWidth="1"/>
    <col min="14603" max="14848" width="9.140625" style="170"/>
    <col min="14849" max="14849" width="14.5703125" style="170" customWidth="1"/>
    <col min="14850" max="14850" width="11.85546875" style="170" customWidth="1"/>
    <col min="14851" max="14851" width="11.5703125" style="170" customWidth="1"/>
    <col min="14852" max="14852" width="45.42578125" style="170" customWidth="1"/>
    <col min="14853" max="14853" width="51.5703125" style="170" customWidth="1"/>
    <col min="14854" max="14854" width="13.7109375" style="170" customWidth="1"/>
    <col min="14855" max="14855" width="11.5703125" style="170" customWidth="1"/>
    <col min="14856" max="14856" width="12.28515625" style="170" customWidth="1"/>
    <col min="14857" max="14857" width="16.42578125" style="170" customWidth="1"/>
    <col min="14858" max="14858" width="10" style="170" customWidth="1"/>
    <col min="14859" max="15104" width="9.140625" style="170"/>
    <col min="15105" max="15105" width="14.5703125" style="170" customWidth="1"/>
    <col min="15106" max="15106" width="11.85546875" style="170" customWidth="1"/>
    <col min="15107" max="15107" width="11.5703125" style="170" customWidth="1"/>
    <col min="15108" max="15108" width="45.42578125" style="170" customWidth="1"/>
    <col min="15109" max="15109" width="51.5703125" style="170" customWidth="1"/>
    <col min="15110" max="15110" width="13.7109375" style="170" customWidth="1"/>
    <col min="15111" max="15111" width="11.5703125" style="170" customWidth="1"/>
    <col min="15112" max="15112" width="12.28515625" style="170" customWidth="1"/>
    <col min="15113" max="15113" width="16.42578125" style="170" customWidth="1"/>
    <col min="15114" max="15114" width="10" style="170" customWidth="1"/>
    <col min="15115" max="15360" width="9.140625" style="170"/>
    <col min="15361" max="15361" width="14.5703125" style="170" customWidth="1"/>
    <col min="15362" max="15362" width="11.85546875" style="170" customWidth="1"/>
    <col min="15363" max="15363" width="11.5703125" style="170" customWidth="1"/>
    <col min="15364" max="15364" width="45.42578125" style="170" customWidth="1"/>
    <col min="15365" max="15365" width="51.5703125" style="170" customWidth="1"/>
    <col min="15366" max="15366" width="13.7109375" style="170" customWidth="1"/>
    <col min="15367" max="15367" width="11.5703125" style="170" customWidth="1"/>
    <col min="15368" max="15368" width="12.28515625" style="170" customWidth="1"/>
    <col min="15369" max="15369" width="16.42578125" style="170" customWidth="1"/>
    <col min="15370" max="15370" width="10" style="170" customWidth="1"/>
    <col min="15371" max="15616" width="9.140625" style="170"/>
    <col min="15617" max="15617" width="14.5703125" style="170" customWidth="1"/>
    <col min="15618" max="15618" width="11.85546875" style="170" customWidth="1"/>
    <col min="15619" max="15619" width="11.5703125" style="170" customWidth="1"/>
    <col min="15620" max="15620" width="45.42578125" style="170" customWidth="1"/>
    <col min="15621" max="15621" width="51.5703125" style="170" customWidth="1"/>
    <col min="15622" max="15622" width="13.7109375" style="170" customWidth="1"/>
    <col min="15623" max="15623" width="11.5703125" style="170" customWidth="1"/>
    <col min="15624" max="15624" width="12.28515625" style="170" customWidth="1"/>
    <col min="15625" max="15625" width="16.42578125" style="170" customWidth="1"/>
    <col min="15626" max="15626" width="10" style="170" customWidth="1"/>
    <col min="15627" max="15872" width="9.140625" style="170"/>
    <col min="15873" max="15873" width="14.5703125" style="170" customWidth="1"/>
    <col min="15874" max="15874" width="11.85546875" style="170" customWidth="1"/>
    <col min="15875" max="15875" width="11.5703125" style="170" customWidth="1"/>
    <col min="15876" max="15876" width="45.42578125" style="170" customWidth="1"/>
    <col min="15877" max="15877" width="51.5703125" style="170" customWidth="1"/>
    <col min="15878" max="15878" width="13.7109375" style="170" customWidth="1"/>
    <col min="15879" max="15879" width="11.5703125" style="170" customWidth="1"/>
    <col min="15880" max="15880" width="12.28515625" style="170" customWidth="1"/>
    <col min="15881" max="15881" width="16.42578125" style="170" customWidth="1"/>
    <col min="15882" max="15882" width="10" style="170" customWidth="1"/>
    <col min="15883" max="16128" width="9.140625" style="170"/>
    <col min="16129" max="16129" width="14.5703125" style="170" customWidth="1"/>
    <col min="16130" max="16130" width="11.85546875" style="170" customWidth="1"/>
    <col min="16131" max="16131" width="11.5703125" style="170" customWidth="1"/>
    <col min="16132" max="16132" width="45.42578125" style="170" customWidth="1"/>
    <col min="16133" max="16133" width="51.5703125" style="170" customWidth="1"/>
    <col min="16134" max="16134" width="13.7109375" style="170" customWidth="1"/>
    <col min="16135" max="16135" width="11.5703125" style="170" customWidth="1"/>
    <col min="16136" max="16136" width="12.28515625" style="170" customWidth="1"/>
    <col min="16137" max="16137" width="16.42578125" style="170" customWidth="1"/>
    <col min="16138" max="16138" width="10" style="170" customWidth="1"/>
    <col min="16139" max="16384" width="9.140625" style="170"/>
  </cols>
  <sheetData>
    <row r="1" spans="1:12" ht="42.75" customHeight="1" x14ac:dyDescent="0.25">
      <c r="D1" s="258"/>
      <c r="E1" s="258"/>
      <c r="F1" s="259"/>
      <c r="G1" s="453" t="s">
        <v>215</v>
      </c>
      <c r="H1" s="454"/>
      <c r="I1" s="454"/>
      <c r="J1" s="454"/>
    </row>
    <row r="2" spans="1:12" ht="42.75" customHeight="1" x14ac:dyDescent="0.25">
      <c r="D2" s="258"/>
      <c r="E2" s="258"/>
      <c r="F2" s="259"/>
      <c r="G2" s="375" t="s">
        <v>125</v>
      </c>
      <c r="H2" s="375"/>
      <c r="I2" s="376"/>
      <c r="J2" s="260"/>
    </row>
    <row r="3" spans="1:12" ht="18" customHeight="1" x14ac:dyDescent="0.25">
      <c r="D3" s="258"/>
      <c r="E3" s="258"/>
      <c r="F3" s="259"/>
      <c r="G3" s="387" t="s">
        <v>229</v>
      </c>
      <c r="H3" s="388"/>
      <c r="I3" s="388"/>
      <c r="J3" s="238"/>
    </row>
    <row r="4" spans="1:12" x14ac:dyDescent="0.25">
      <c r="D4" s="258"/>
      <c r="E4" s="258"/>
      <c r="F4" s="258"/>
      <c r="G4" s="258"/>
      <c r="H4" s="261" t="s">
        <v>212</v>
      </c>
      <c r="I4" s="258"/>
      <c r="J4" s="258"/>
    </row>
    <row r="5" spans="1:12" x14ac:dyDescent="0.25">
      <c r="D5" s="258"/>
      <c r="E5" s="258"/>
      <c r="F5" s="258"/>
      <c r="G5" s="258"/>
      <c r="H5" s="261"/>
      <c r="I5" s="258"/>
      <c r="J5" s="258"/>
    </row>
    <row r="6" spans="1:12" ht="15.75" x14ac:dyDescent="0.25">
      <c r="A6" s="455" t="s">
        <v>149</v>
      </c>
      <c r="B6" s="374"/>
      <c r="C6" s="374"/>
      <c r="D6" s="374"/>
      <c r="E6" s="374"/>
      <c r="F6" s="374"/>
      <c r="G6" s="374"/>
      <c r="H6" s="374"/>
      <c r="I6" s="374"/>
      <c r="J6" s="374"/>
    </row>
    <row r="7" spans="1:12" ht="21" customHeight="1" x14ac:dyDescent="0.25">
      <c r="A7" s="456" t="s">
        <v>150</v>
      </c>
      <c r="B7" s="374"/>
      <c r="C7" s="374"/>
      <c r="D7" s="374"/>
      <c r="E7" s="374"/>
      <c r="F7" s="374"/>
      <c r="G7" s="374"/>
      <c r="H7" s="374"/>
      <c r="I7" s="374"/>
      <c r="J7" s="374"/>
    </row>
    <row r="8" spans="1:12" ht="9.75" customHeight="1" x14ac:dyDescent="0.25">
      <c r="A8" s="262"/>
      <c r="B8" s="262"/>
      <c r="C8" s="262"/>
      <c r="D8" s="262"/>
      <c r="E8" s="262"/>
      <c r="F8" s="262"/>
      <c r="G8" s="262"/>
      <c r="H8" s="262"/>
      <c r="I8" s="262"/>
      <c r="J8" s="262"/>
    </row>
    <row r="9" spans="1:12" ht="15.75" x14ac:dyDescent="0.25">
      <c r="A9" s="62" t="s">
        <v>72</v>
      </c>
      <c r="B9" s="263"/>
      <c r="C9" s="263"/>
      <c r="D9" s="263"/>
      <c r="E9" s="263"/>
      <c r="F9" s="263"/>
      <c r="G9" s="263"/>
      <c r="H9" s="263"/>
      <c r="I9" s="263"/>
    </row>
    <row r="10" spans="1:12" ht="16.5" thickBot="1" x14ac:dyDescent="0.3">
      <c r="A10" s="63" t="s">
        <v>7</v>
      </c>
      <c r="F10" s="259"/>
      <c r="J10" s="170" t="s">
        <v>46</v>
      </c>
    </row>
    <row r="11" spans="1:12" ht="120.75" customHeight="1" thickBot="1" x14ac:dyDescent="0.3">
      <c r="A11" s="264" t="s">
        <v>151</v>
      </c>
      <c r="B11" s="265" t="s">
        <v>41</v>
      </c>
      <c r="C11" s="265" t="s">
        <v>14</v>
      </c>
      <c r="D11" s="265" t="s">
        <v>152</v>
      </c>
      <c r="E11" s="265" t="s">
        <v>153</v>
      </c>
      <c r="F11" s="265" t="s">
        <v>154</v>
      </c>
      <c r="G11" s="265" t="s">
        <v>155</v>
      </c>
      <c r="H11" s="265" t="s">
        <v>156</v>
      </c>
      <c r="I11" s="265" t="s">
        <v>157</v>
      </c>
      <c r="J11" s="265" t="s">
        <v>158</v>
      </c>
    </row>
    <row r="12" spans="1:12" ht="15.75" x14ac:dyDescent="0.25">
      <c r="A12" s="266">
        <v>1</v>
      </c>
      <c r="B12" s="266">
        <v>2</v>
      </c>
      <c r="C12" s="266">
        <v>3</v>
      </c>
      <c r="D12" s="266">
        <v>4</v>
      </c>
      <c r="E12" s="266">
        <v>5</v>
      </c>
      <c r="F12" s="266">
        <v>6</v>
      </c>
      <c r="G12" s="266">
        <v>7</v>
      </c>
      <c r="H12" s="266">
        <v>8</v>
      </c>
      <c r="I12" s="266">
        <v>9</v>
      </c>
      <c r="J12" s="266">
        <v>10</v>
      </c>
    </row>
    <row r="13" spans="1:12" ht="38.25" customHeight="1" x14ac:dyDescent="0.25">
      <c r="A13" s="267" t="s">
        <v>24</v>
      </c>
      <c r="B13" s="101" t="s">
        <v>25</v>
      </c>
      <c r="C13" s="101"/>
      <c r="D13" s="268" t="s">
        <v>69</v>
      </c>
      <c r="E13" s="266"/>
      <c r="F13" s="269"/>
      <c r="G13" s="270">
        <f t="shared" ref="G13:I14" si="0">G14</f>
        <v>6166315</v>
      </c>
      <c r="H13" s="270">
        <f t="shared" si="0"/>
        <v>5950265</v>
      </c>
      <c r="I13" s="270">
        <f t="shared" si="0"/>
        <v>-38500</v>
      </c>
      <c r="J13" s="269"/>
    </row>
    <row r="14" spans="1:12" ht="31.5" customHeight="1" x14ac:dyDescent="0.25">
      <c r="A14" s="101" t="s">
        <v>26</v>
      </c>
      <c r="B14" s="101" t="s">
        <v>25</v>
      </c>
      <c r="C14" s="101"/>
      <c r="D14" s="102" t="s">
        <v>101</v>
      </c>
      <c r="E14" s="266"/>
      <c r="F14" s="269"/>
      <c r="G14" s="270">
        <f t="shared" si="0"/>
        <v>6166315</v>
      </c>
      <c r="H14" s="270">
        <f t="shared" si="0"/>
        <v>5950265</v>
      </c>
      <c r="I14" s="270">
        <f t="shared" si="0"/>
        <v>-38500</v>
      </c>
      <c r="J14" s="269"/>
    </row>
    <row r="15" spans="1:12" ht="96.75" customHeight="1" x14ac:dyDescent="0.25">
      <c r="A15" s="23" t="s">
        <v>146</v>
      </c>
      <c r="B15" s="24">
        <v>7330</v>
      </c>
      <c r="C15" s="23" t="s">
        <v>147</v>
      </c>
      <c r="D15" s="257" t="s">
        <v>148</v>
      </c>
      <c r="E15" s="43" t="s">
        <v>159</v>
      </c>
      <c r="F15" s="266" t="s">
        <v>160</v>
      </c>
      <c r="G15" s="271">
        <f>6166315</f>
        <v>6166315</v>
      </c>
      <c r="H15" s="271">
        <f>2117528+546437+500000+650000+400000+1744800+30000-38500</f>
        <v>5950265</v>
      </c>
      <c r="I15" s="271">
        <v>-38500</v>
      </c>
      <c r="J15" s="272">
        <v>100</v>
      </c>
      <c r="L15" s="273"/>
    </row>
    <row r="16" spans="1:12" ht="27" customHeight="1" x14ac:dyDescent="0.25">
      <c r="A16" s="269" t="s">
        <v>35</v>
      </c>
      <c r="B16" s="269" t="s">
        <v>35</v>
      </c>
      <c r="C16" s="269" t="s">
        <v>35</v>
      </c>
      <c r="D16" s="274" t="s">
        <v>161</v>
      </c>
      <c r="E16" s="269" t="s">
        <v>35</v>
      </c>
      <c r="F16" s="269" t="s">
        <v>35</v>
      </c>
      <c r="G16" s="270">
        <f>G13</f>
        <v>6166315</v>
      </c>
      <c r="H16" s="270">
        <f>H13</f>
        <v>5950265</v>
      </c>
      <c r="I16" s="270">
        <f>I13</f>
        <v>-38500</v>
      </c>
      <c r="J16" s="269" t="s">
        <v>35</v>
      </c>
      <c r="L16" s="275"/>
    </row>
    <row r="17" spans="1:12" ht="27" customHeight="1" x14ac:dyDescent="0.25">
      <c r="A17" s="276"/>
      <c r="B17" s="276"/>
      <c r="C17" s="276"/>
      <c r="D17" s="277"/>
      <c r="E17" s="276"/>
      <c r="F17" s="276"/>
      <c r="G17" s="278"/>
      <c r="H17" s="278"/>
      <c r="I17" s="278"/>
      <c r="J17" s="276"/>
      <c r="L17" s="275"/>
    </row>
    <row r="18" spans="1:12" ht="27" customHeight="1" x14ac:dyDescent="0.25">
      <c r="A18" s="276"/>
      <c r="B18" s="276"/>
      <c r="C18" s="276"/>
      <c r="D18" s="277"/>
      <c r="E18" s="276"/>
      <c r="F18" s="276"/>
      <c r="G18" s="278"/>
      <c r="H18" s="278"/>
      <c r="I18" s="278"/>
      <c r="J18" s="276"/>
      <c r="L18" s="275"/>
    </row>
    <row r="19" spans="1:12" ht="27" customHeight="1" x14ac:dyDescent="0.25">
      <c r="A19" s="276"/>
      <c r="B19" s="276"/>
      <c r="C19" s="276"/>
      <c r="D19" s="277"/>
      <c r="E19" s="276"/>
      <c r="F19" s="276"/>
      <c r="G19" s="278"/>
      <c r="H19" s="278"/>
      <c r="I19" s="278"/>
      <c r="J19" s="276"/>
      <c r="L19" s="275"/>
    </row>
    <row r="20" spans="1:12" ht="11.25" customHeight="1" x14ac:dyDescent="0.25"/>
    <row r="21" spans="1:12" ht="18.75" x14ac:dyDescent="0.3">
      <c r="B21" s="65" t="s">
        <v>71</v>
      </c>
      <c r="C21" s="100"/>
      <c r="D21" s="279"/>
      <c r="E21" s="452" t="s">
        <v>10</v>
      </c>
      <c r="F21" s="452"/>
      <c r="G21" s="452"/>
      <c r="H21" s="452"/>
      <c r="J21" s="169"/>
      <c r="K21" s="65"/>
      <c r="L21" s="169"/>
    </row>
  </sheetData>
  <mergeCells count="6">
    <mergeCell ref="E21:H21"/>
    <mergeCell ref="G1:J1"/>
    <mergeCell ref="G2:I2"/>
    <mergeCell ref="G3:I3"/>
    <mergeCell ref="A6:J6"/>
    <mergeCell ref="A7:J7"/>
  </mergeCells>
  <pageMargins left="0.47" right="0.1574803149606299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7"/>
  <sheetViews>
    <sheetView showZeros="0" tabSelected="1" view="pageBreakPreview" topLeftCell="A16" zoomScale="60" zoomScaleNormal="100" workbookViewId="0">
      <selection activeCell="E13" sqref="E13"/>
    </sheetView>
  </sheetViews>
  <sheetFormatPr defaultColWidth="7.85546875" defaultRowHeight="12.75" x14ac:dyDescent="0.2"/>
  <cols>
    <col min="1" max="2" width="13.28515625" style="48" customWidth="1"/>
    <col min="3" max="3" width="16.5703125" style="48" customWidth="1"/>
    <col min="4" max="4" width="46" style="48" customWidth="1"/>
    <col min="5" max="5" width="53.85546875" style="48" customWidth="1"/>
    <col min="6" max="6" width="22.5703125" style="48" customWidth="1"/>
    <col min="7" max="7" width="16.7109375" style="48" customWidth="1"/>
    <col min="8" max="8" width="16.85546875" style="48" customWidth="1"/>
    <col min="9" max="9" width="17.140625" style="48" customWidth="1"/>
    <col min="10" max="10" width="18.85546875" style="48" customWidth="1"/>
    <col min="11" max="256" width="7.85546875" style="50"/>
    <col min="257" max="258" width="13.28515625" style="50" customWidth="1"/>
    <col min="259" max="259" width="14.28515625" style="50" customWidth="1"/>
    <col min="260" max="260" width="41.7109375" style="50" customWidth="1"/>
    <col min="261" max="261" width="58" style="50" customWidth="1"/>
    <col min="262" max="262" width="17.7109375" style="50" customWidth="1"/>
    <col min="263" max="263" width="13.5703125" style="50" customWidth="1"/>
    <col min="264" max="264" width="14.140625" style="50" customWidth="1"/>
    <col min="265" max="265" width="13" style="50" customWidth="1"/>
    <col min="266" max="266" width="11.85546875" style="50" customWidth="1"/>
    <col min="267" max="512" width="7.85546875" style="50"/>
    <col min="513" max="514" width="13.28515625" style="50" customWidth="1"/>
    <col min="515" max="515" width="14.28515625" style="50" customWidth="1"/>
    <col min="516" max="516" width="41.7109375" style="50" customWidth="1"/>
    <col min="517" max="517" width="58" style="50" customWidth="1"/>
    <col min="518" max="518" width="17.7109375" style="50" customWidth="1"/>
    <col min="519" max="519" width="13.5703125" style="50" customWidth="1"/>
    <col min="520" max="520" width="14.140625" style="50" customWidth="1"/>
    <col min="521" max="521" width="13" style="50" customWidth="1"/>
    <col min="522" max="522" width="11.85546875" style="50" customWidth="1"/>
    <col min="523" max="768" width="7.85546875" style="50"/>
    <col min="769" max="770" width="13.28515625" style="50" customWidth="1"/>
    <col min="771" max="771" width="14.28515625" style="50" customWidth="1"/>
    <col min="772" max="772" width="41.7109375" style="50" customWidth="1"/>
    <col min="773" max="773" width="58" style="50" customWidth="1"/>
    <col min="774" max="774" width="17.7109375" style="50" customWidth="1"/>
    <col min="775" max="775" width="13.5703125" style="50" customWidth="1"/>
    <col min="776" max="776" width="14.140625" style="50" customWidth="1"/>
    <col min="777" max="777" width="13" style="50" customWidth="1"/>
    <col min="778" max="778" width="11.85546875" style="50" customWidth="1"/>
    <col min="779" max="1024" width="7.85546875" style="50"/>
    <col min="1025" max="1026" width="13.28515625" style="50" customWidth="1"/>
    <col min="1027" max="1027" width="14.28515625" style="50" customWidth="1"/>
    <col min="1028" max="1028" width="41.7109375" style="50" customWidth="1"/>
    <col min="1029" max="1029" width="58" style="50" customWidth="1"/>
    <col min="1030" max="1030" width="17.7109375" style="50" customWidth="1"/>
    <col min="1031" max="1031" width="13.5703125" style="50" customWidth="1"/>
    <col min="1032" max="1032" width="14.140625" style="50" customWidth="1"/>
    <col min="1033" max="1033" width="13" style="50" customWidth="1"/>
    <col min="1034" max="1034" width="11.85546875" style="50" customWidth="1"/>
    <col min="1035" max="1280" width="7.85546875" style="50"/>
    <col min="1281" max="1282" width="13.28515625" style="50" customWidth="1"/>
    <col min="1283" max="1283" width="14.28515625" style="50" customWidth="1"/>
    <col min="1284" max="1284" width="41.7109375" style="50" customWidth="1"/>
    <col min="1285" max="1285" width="58" style="50" customWidth="1"/>
    <col min="1286" max="1286" width="17.7109375" style="50" customWidth="1"/>
    <col min="1287" max="1287" width="13.5703125" style="50" customWidth="1"/>
    <col min="1288" max="1288" width="14.140625" style="50" customWidth="1"/>
    <col min="1289" max="1289" width="13" style="50" customWidth="1"/>
    <col min="1290" max="1290" width="11.85546875" style="50" customWidth="1"/>
    <col min="1291" max="1536" width="7.85546875" style="50"/>
    <col min="1537" max="1538" width="13.28515625" style="50" customWidth="1"/>
    <col min="1539" max="1539" width="14.28515625" style="50" customWidth="1"/>
    <col min="1540" max="1540" width="41.7109375" style="50" customWidth="1"/>
    <col min="1541" max="1541" width="58" style="50" customWidth="1"/>
    <col min="1542" max="1542" width="17.7109375" style="50" customWidth="1"/>
    <col min="1543" max="1543" width="13.5703125" style="50" customWidth="1"/>
    <col min="1544" max="1544" width="14.140625" style="50" customWidth="1"/>
    <col min="1545" max="1545" width="13" style="50" customWidth="1"/>
    <col min="1546" max="1546" width="11.85546875" style="50" customWidth="1"/>
    <col min="1547" max="1792" width="7.85546875" style="50"/>
    <col min="1793" max="1794" width="13.28515625" style="50" customWidth="1"/>
    <col min="1795" max="1795" width="14.28515625" style="50" customWidth="1"/>
    <col min="1796" max="1796" width="41.7109375" style="50" customWidth="1"/>
    <col min="1797" max="1797" width="58" style="50" customWidth="1"/>
    <col min="1798" max="1798" width="17.7109375" style="50" customWidth="1"/>
    <col min="1799" max="1799" width="13.5703125" style="50" customWidth="1"/>
    <col min="1800" max="1800" width="14.140625" style="50" customWidth="1"/>
    <col min="1801" max="1801" width="13" style="50" customWidth="1"/>
    <col min="1802" max="1802" width="11.85546875" style="50" customWidth="1"/>
    <col min="1803" max="2048" width="7.85546875" style="50"/>
    <col min="2049" max="2050" width="13.28515625" style="50" customWidth="1"/>
    <col min="2051" max="2051" width="14.28515625" style="50" customWidth="1"/>
    <col min="2052" max="2052" width="41.7109375" style="50" customWidth="1"/>
    <col min="2053" max="2053" width="58" style="50" customWidth="1"/>
    <col min="2054" max="2054" width="17.7109375" style="50" customWidth="1"/>
    <col min="2055" max="2055" width="13.5703125" style="50" customWidth="1"/>
    <col min="2056" max="2056" width="14.140625" style="50" customWidth="1"/>
    <col min="2057" max="2057" width="13" style="50" customWidth="1"/>
    <col min="2058" max="2058" width="11.85546875" style="50" customWidth="1"/>
    <col min="2059" max="2304" width="7.85546875" style="50"/>
    <col min="2305" max="2306" width="13.28515625" style="50" customWidth="1"/>
    <col min="2307" max="2307" width="14.28515625" style="50" customWidth="1"/>
    <col min="2308" max="2308" width="41.7109375" style="50" customWidth="1"/>
    <col min="2309" max="2309" width="58" style="50" customWidth="1"/>
    <col min="2310" max="2310" width="17.7109375" style="50" customWidth="1"/>
    <col min="2311" max="2311" width="13.5703125" style="50" customWidth="1"/>
    <col min="2312" max="2312" width="14.140625" style="50" customWidth="1"/>
    <col min="2313" max="2313" width="13" style="50" customWidth="1"/>
    <col min="2314" max="2314" width="11.85546875" style="50" customWidth="1"/>
    <col min="2315" max="2560" width="7.85546875" style="50"/>
    <col min="2561" max="2562" width="13.28515625" style="50" customWidth="1"/>
    <col min="2563" max="2563" width="14.28515625" style="50" customWidth="1"/>
    <col min="2564" max="2564" width="41.7109375" style="50" customWidth="1"/>
    <col min="2565" max="2565" width="58" style="50" customWidth="1"/>
    <col min="2566" max="2566" width="17.7109375" style="50" customWidth="1"/>
    <col min="2567" max="2567" width="13.5703125" style="50" customWidth="1"/>
    <col min="2568" max="2568" width="14.140625" style="50" customWidth="1"/>
    <col min="2569" max="2569" width="13" style="50" customWidth="1"/>
    <col min="2570" max="2570" width="11.85546875" style="50" customWidth="1"/>
    <col min="2571" max="2816" width="7.85546875" style="50"/>
    <col min="2817" max="2818" width="13.28515625" style="50" customWidth="1"/>
    <col min="2819" max="2819" width="14.28515625" style="50" customWidth="1"/>
    <col min="2820" max="2820" width="41.7109375" style="50" customWidth="1"/>
    <col min="2821" max="2821" width="58" style="50" customWidth="1"/>
    <col min="2822" max="2822" width="17.7109375" style="50" customWidth="1"/>
    <col min="2823" max="2823" width="13.5703125" style="50" customWidth="1"/>
    <col min="2824" max="2824" width="14.140625" style="50" customWidth="1"/>
    <col min="2825" max="2825" width="13" style="50" customWidth="1"/>
    <col min="2826" max="2826" width="11.85546875" style="50" customWidth="1"/>
    <col min="2827" max="3072" width="7.85546875" style="50"/>
    <col min="3073" max="3074" width="13.28515625" style="50" customWidth="1"/>
    <col min="3075" max="3075" width="14.28515625" style="50" customWidth="1"/>
    <col min="3076" max="3076" width="41.7109375" style="50" customWidth="1"/>
    <col min="3077" max="3077" width="58" style="50" customWidth="1"/>
    <col min="3078" max="3078" width="17.7109375" style="50" customWidth="1"/>
    <col min="3079" max="3079" width="13.5703125" style="50" customWidth="1"/>
    <col min="3080" max="3080" width="14.140625" style="50" customWidth="1"/>
    <col min="3081" max="3081" width="13" style="50" customWidth="1"/>
    <col min="3082" max="3082" width="11.85546875" style="50" customWidth="1"/>
    <col min="3083" max="3328" width="7.85546875" style="50"/>
    <col min="3329" max="3330" width="13.28515625" style="50" customWidth="1"/>
    <col min="3331" max="3331" width="14.28515625" style="50" customWidth="1"/>
    <col min="3332" max="3332" width="41.7109375" style="50" customWidth="1"/>
    <col min="3333" max="3333" width="58" style="50" customWidth="1"/>
    <col min="3334" max="3334" width="17.7109375" style="50" customWidth="1"/>
    <col min="3335" max="3335" width="13.5703125" style="50" customWidth="1"/>
    <col min="3336" max="3336" width="14.140625" style="50" customWidth="1"/>
    <col min="3337" max="3337" width="13" style="50" customWidth="1"/>
    <col min="3338" max="3338" width="11.85546875" style="50" customWidth="1"/>
    <col min="3339" max="3584" width="7.85546875" style="50"/>
    <col min="3585" max="3586" width="13.28515625" style="50" customWidth="1"/>
    <col min="3587" max="3587" width="14.28515625" style="50" customWidth="1"/>
    <col min="3588" max="3588" width="41.7109375" style="50" customWidth="1"/>
    <col min="3589" max="3589" width="58" style="50" customWidth="1"/>
    <col min="3590" max="3590" width="17.7109375" style="50" customWidth="1"/>
    <col min="3591" max="3591" width="13.5703125" style="50" customWidth="1"/>
    <col min="3592" max="3592" width="14.140625" style="50" customWidth="1"/>
    <col min="3593" max="3593" width="13" style="50" customWidth="1"/>
    <col min="3594" max="3594" width="11.85546875" style="50" customWidth="1"/>
    <col min="3595" max="3840" width="7.85546875" style="50"/>
    <col min="3841" max="3842" width="13.28515625" style="50" customWidth="1"/>
    <col min="3843" max="3843" width="14.28515625" style="50" customWidth="1"/>
    <col min="3844" max="3844" width="41.7109375" style="50" customWidth="1"/>
    <col min="3845" max="3845" width="58" style="50" customWidth="1"/>
    <col min="3846" max="3846" width="17.7109375" style="50" customWidth="1"/>
    <col min="3847" max="3847" width="13.5703125" style="50" customWidth="1"/>
    <col min="3848" max="3848" width="14.140625" style="50" customWidth="1"/>
    <col min="3849" max="3849" width="13" style="50" customWidth="1"/>
    <col min="3850" max="3850" width="11.85546875" style="50" customWidth="1"/>
    <col min="3851" max="4096" width="7.85546875" style="50"/>
    <col min="4097" max="4098" width="13.28515625" style="50" customWidth="1"/>
    <col min="4099" max="4099" width="14.28515625" style="50" customWidth="1"/>
    <col min="4100" max="4100" width="41.7109375" style="50" customWidth="1"/>
    <col min="4101" max="4101" width="58" style="50" customWidth="1"/>
    <col min="4102" max="4102" width="17.7109375" style="50" customWidth="1"/>
    <col min="4103" max="4103" width="13.5703125" style="50" customWidth="1"/>
    <col min="4104" max="4104" width="14.140625" style="50" customWidth="1"/>
    <col min="4105" max="4105" width="13" style="50" customWidth="1"/>
    <col min="4106" max="4106" width="11.85546875" style="50" customWidth="1"/>
    <col min="4107" max="4352" width="7.85546875" style="50"/>
    <col min="4353" max="4354" width="13.28515625" style="50" customWidth="1"/>
    <col min="4355" max="4355" width="14.28515625" style="50" customWidth="1"/>
    <col min="4356" max="4356" width="41.7109375" style="50" customWidth="1"/>
    <col min="4357" max="4357" width="58" style="50" customWidth="1"/>
    <col min="4358" max="4358" width="17.7109375" style="50" customWidth="1"/>
    <col min="4359" max="4359" width="13.5703125" style="50" customWidth="1"/>
    <col min="4360" max="4360" width="14.140625" style="50" customWidth="1"/>
    <col min="4361" max="4361" width="13" style="50" customWidth="1"/>
    <col min="4362" max="4362" width="11.85546875" style="50" customWidth="1"/>
    <col min="4363" max="4608" width="7.85546875" style="50"/>
    <col min="4609" max="4610" width="13.28515625" style="50" customWidth="1"/>
    <col min="4611" max="4611" width="14.28515625" style="50" customWidth="1"/>
    <col min="4612" max="4612" width="41.7109375" style="50" customWidth="1"/>
    <col min="4613" max="4613" width="58" style="50" customWidth="1"/>
    <col min="4614" max="4614" width="17.7109375" style="50" customWidth="1"/>
    <col min="4615" max="4615" width="13.5703125" style="50" customWidth="1"/>
    <col min="4616" max="4616" width="14.140625" style="50" customWidth="1"/>
    <col min="4617" max="4617" width="13" style="50" customWidth="1"/>
    <col min="4618" max="4618" width="11.85546875" style="50" customWidth="1"/>
    <col min="4619" max="4864" width="7.85546875" style="50"/>
    <col min="4865" max="4866" width="13.28515625" style="50" customWidth="1"/>
    <col min="4867" max="4867" width="14.28515625" style="50" customWidth="1"/>
    <col min="4868" max="4868" width="41.7109375" style="50" customWidth="1"/>
    <col min="4869" max="4869" width="58" style="50" customWidth="1"/>
    <col min="4870" max="4870" width="17.7109375" style="50" customWidth="1"/>
    <col min="4871" max="4871" width="13.5703125" style="50" customWidth="1"/>
    <col min="4872" max="4872" width="14.140625" style="50" customWidth="1"/>
    <col min="4873" max="4873" width="13" style="50" customWidth="1"/>
    <col min="4874" max="4874" width="11.85546875" style="50" customWidth="1"/>
    <col min="4875" max="5120" width="7.85546875" style="50"/>
    <col min="5121" max="5122" width="13.28515625" style="50" customWidth="1"/>
    <col min="5123" max="5123" width="14.28515625" style="50" customWidth="1"/>
    <col min="5124" max="5124" width="41.7109375" style="50" customWidth="1"/>
    <col min="5125" max="5125" width="58" style="50" customWidth="1"/>
    <col min="5126" max="5126" width="17.7109375" style="50" customWidth="1"/>
    <col min="5127" max="5127" width="13.5703125" style="50" customWidth="1"/>
    <col min="5128" max="5128" width="14.140625" style="50" customWidth="1"/>
    <col min="5129" max="5129" width="13" style="50" customWidth="1"/>
    <col min="5130" max="5130" width="11.85546875" style="50" customWidth="1"/>
    <col min="5131" max="5376" width="7.85546875" style="50"/>
    <col min="5377" max="5378" width="13.28515625" style="50" customWidth="1"/>
    <col min="5379" max="5379" width="14.28515625" style="50" customWidth="1"/>
    <col min="5380" max="5380" width="41.7109375" style="50" customWidth="1"/>
    <col min="5381" max="5381" width="58" style="50" customWidth="1"/>
    <col min="5382" max="5382" width="17.7109375" style="50" customWidth="1"/>
    <col min="5383" max="5383" width="13.5703125" style="50" customWidth="1"/>
    <col min="5384" max="5384" width="14.140625" style="50" customWidth="1"/>
    <col min="5385" max="5385" width="13" style="50" customWidth="1"/>
    <col min="5386" max="5386" width="11.85546875" style="50" customWidth="1"/>
    <col min="5387" max="5632" width="7.85546875" style="50"/>
    <col min="5633" max="5634" width="13.28515625" style="50" customWidth="1"/>
    <col min="5635" max="5635" width="14.28515625" style="50" customWidth="1"/>
    <col min="5636" max="5636" width="41.7109375" style="50" customWidth="1"/>
    <col min="5637" max="5637" width="58" style="50" customWidth="1"/>
    <col min="5638" max="5638" width="17.7109375" style="50" customWidth="1"/>
    <col min="5639" max="5639" width="13.5703125" style="50" customWidth="1"/>
    <col min="5640" max="5640" width="14.140625" style="50" customWidth="1"/>
    <col min="5641" max="5641" width="13" style="50" customWidth="1"/>
    <col min="5642" max="5642" width="11.85546875" style="50" customWidth="1"/>
    <col min="5643" max="5888" width="7.85546875" style="50"/>
    <col min="5889" max="5890" width="13.28515625" style="50" customWidth="1"/>
    <col min="5891" max="5891" width="14.28515625" style="50" customWidth="1"/>
    <col min="5892" max="5892" width="41.7109375" style="50" customWidth="1"/>
    <col min="5893" max="5893" width="58" style="50" customWidth="1"/>
    <col min="5894" max="5894" width="17.7109375" style="50" customWidth="1"/>
    <col min="5895" max="5895" width="13.5703125" style="50" customWidth="1"/>
    <col min="5896" max="5896" width="14.140625" style="50" customWidth="1"/>
    <col min="5897" max="5897" width="13" style="50" customWidth="1"/>
    <col min="5898" max="5898" width="11.85546875" style="50" customWidth="1"/>
    <col min="5899" max="6144" width="7.85546875" style="50"/>
    <col min="6145" max="6146" width="13.28515625" style="50" customWidth="1"/>
    <col min="6147" max="6147" width="14.28515625" style="50" customWidth="1"/>
    <col min="6148" max="6148" width="41.7109375" style="50" customWidth="1"/>
    <col min="6149" max="6149" width="58" style="50" customWidth="1"/>
    <col min="6150" max="6150" width="17.7109375" style="50" customWidth="1"/>
    <col min="6151" max="6151" width="13.5703125" style="50" customWidth="1"/>
    <col min="6152" max="6152" width="14.140625" style="50" customWidth="1"/>
    <col min="6153" max="6153" width="13" style="50" customWidth="1"/>
    <col min="6154" max="6154" width="11.85546875" style="50" customWidth="1"/>
    <col min="6155" max="6400" width="7.85546875" style="50"/>
    <col min="6401" max="6402" width="13.28515625" style="50" customWidth="1"/>
    <col min="6403" max="6403" width="14.28515625" style="50" customWidth="1"/>
    <col min="6404" max="6404" width="41.7109375" style="50" customWidth="1"/>
    <col min="6405" max="6405" width="58" style="50" customWidth="1"/>
    <col min="6406" max="6406" width="17.7109375" style="50" customWidth="1"/>
    <col min="6407" max="6407" width="13.5703125" style="50" customWidth="1"/>
    <col min="6408" max="6408" width="14.140625" style="50" customWidth="1"/>
    <col min="6409" max="6409" width="13" style="50" customWidth="1"/>
    <col min="6410" max="6410" width="11.85546875" style="50" customWidth="1"/>
    <col min="6411" max="6656" width="7.85546875" style="50"/>
    <col min="6657" max="6658" width="13.28515625" style="50" customWidth="1"/>
    <col min="6659" max="6659" width="14.28515625" style="50" customWidth="1"/>
    <col min="6660" max="6660" width="41.7109375" style="50" customWidth="1"/>
    <col min="6661" max="6661" width="58" style="50" customWidth="1"/>
    <col min="6662" max="6662" width="17.7109375" style="50" customWidth="1"/>
    <col min="6663" max="6663" width="13.5703125" style="50" customWidth="1"/>
    <col min="6664" max="6664" width="14.140625" style="50" customWidth="1"/>
    <col min="6665" max="6665" width="13" style="50" customWidth="1"/>
    <col min="6666" max="6666" width="11.85546875" style="50" customWidth="1"/>
    <col min="6667" max="6912" width="7.85546875" style="50"/>
    <col min="6913" max="6914" width="13.28515625" style="50" customWidth="1"/>
    <col min="6915" max="6915" width="14.28515625" style="50" customWidth="1"/>
    <col min="6916" max="6916" width="41.7109375" style="50" customWidth="1"/>
    <col min="6917" max="6917" width="58" style="50" customWidth="1"/>
    <col min="6918" max="6918" width="17.7109375" style="50" customWidth="1"/>
    <col min="6919" max="6919" width="13.5703125" style="50" customWidth="1"/>
    <col min="6920" max="6920" width="14.140625" style="50" customWidth="1"/>
    <col min="6921" max="6921" width="13" style="50" customWidth="1"/>
    <col min="6922" max="6922" width="11.85546875" style="50" customWidth="1"/>
    <col min="6923" max="7168" width="7.85546875" style="50"/>
    <col min="7169" max="7170" width="13.28515625" style="50" customWidth="1"/>
    <col min="7171" max="7171" width="14.28515625" style="50" customWidth="1"/>
    <col min="7172" max="7172" width="41.7109375" style="50" customWidth="1"/>
    <col min="7173" max="7173" width="58" style="50" customWidth="1"/>
    <col min="7174" max="7174" width="17.7109375" style="50" customWidth="1"/>
    <col min="7175" max="7175" width="13.5703125" style="50" customWidth="1"/>
    <col min="7176" max="7176" width="14.140625" style="50" customWidth="1"/>
    <col min="7177" max="7177" width="13" style="50" customWidth="1"/>
    <col min="7178" max="7178" width="11.85546875" style="50" customWidth="1"/>
    <col min="7179" max="7424" width="7.85546875" style="50"/>
    <col min="7425" max="7426" width="13.28515625" style="50" customWidth="1"/>
    <col min="7427" max="7427" width="14.28515625" style="50" customWidth="1"/>
    <col min="7428" max="7428" width="41.7109375" style="50" customWidth="1"/>
    <col min="7429" max="7429" width="58" style="50" customWidth="1"/>
    <col min="7430" max="7430" width="17.7109375" style="50" customWidth="1"/>
    <col min="7431" max="7431" width="13.5703125" style="50" customWidth="1"/>
    <col min="7432" max="7432" width="14.140625" style="50" customWidth="1"/>
    <col min="7433" max="7433" width="13" style="50" customWidth="1"/>
    <col min="7434" max="7434" width="11.85546875" style="50" customWidth="1"/>
    <col min="7435" max="7680" width="7.85546875" style="50"/>
    <col min="7681" max="7682" width="13.28515625" style="50" customWidth="1"/>
    <col min="7683" max="7683" width="14.28515625" style="50" customWidth="1"/>
    <col min="7684" max="7684" width="41.7109375" style="50" customWidth="1"/>
    <col min="7685" max="7685" width="58" style="50" customWidth="1"/>
    <col min="7686" max="7686" width="17.7109375" style="50" customWidth="1"/>
    <col min="7687" max="7687" width="13.5703125" style="50" customWidth="1"/>
    <col min="7688" max="7688" width="14.140625" style="50" customWidth="1"/>
    <col min="7689" max="7689" width="13" style="50" customWidth="1"/>
    <col min="7690" max="7690" width="11.85546875" style="50" customWidth="1"/>
    <col min="7691" max="7936" width="7.85546875" style="50"/>
    <col min="7937" max="7938" width="13.28515625" style="50" customWidth="1"/>
    <col min="7939" max="7939" width="14.28515625" style="50" customWidth="1"/>
    <col min="7940" max="7940" width="41.7109375" style="50" customWidth="1"/>
    <col min="7941" max="7941" width="58" style="50" customWidth="1"/>
    <col min="7942" max="7942" width="17.7109375" style="50" customWidth="1"/>
    <col min="7943" max="7943" width="13.5703125" style="50" customWidth="1"/>
    <col min="7944" max="7944" width="14.140625" style="50" customWidth="1"/>
    <col min="7945" max="7945" width="13" style="50" customWidth="1"/>
    <col min="7946" max="7946" width="11.85546875" style="50" customWidth="1"/>
    <col min="7947" max="8192" width="7.85546875" style="50"/>
    <col min="8193" max="8194" width="13.28515625" style="50" customWidth="1"/>
    <col min="8195" max="8195" width="14.28515625" style="50" customWidth="1"/>
    <col min="8196" max="8196" width="41.7109375" style="50" customWidth="1"/>
    <col min="8197" max="8197" width="58" style="50" customWidth="1"/>
    <col min="8198" max="8198" width="17.7109375" style="50" customWidth="1"/>
    <col min="8199" max="8199" width="13.5703125" style="50" customWidth="1"/>
    <col min="8200" max="8200" width="14.140625" style="50" customWidth="1"/>
    <col min="8201" max="8201" width="13" style="50" customWidth="1"/>
    <col min="8202" max="8202" width="11.85546875" style="50" customWidth="1"/>
    <col min="8203" max="8448" width="7.85546875" style="50"/>
    <col min="8449" max="8450" width="13.28515625" style="50" customWidth="1"/>
    <col min="8451" max="8451" width="14.28515625" style="50" customWidth="1"/>
    <col min="8452" max="8452" width="41.7109375" style="50" customWidth="1"/>
    <col min="8453" max="8453" width="58" style="50" customWidth="1"/>
    <col min="8454" max="8454" width="17.7109375" style="50" customWidth="1"/>
    <col min="8455" max="8455" width="13.5703125" style="50" customWidth="1"/>
    <col min="8456" max="8456" width="14.140625" style="50" customWidth="1"/>
    <col min="8457" max="8457" width="13" style="50" customWidth="1"/>
    <col min="8458" max="8458" width="11.85546875" style="50" customWidth="1"/>
    <col min="8459" max="8704" width="7.85546875" style="50"/>
    <col min="8705" max="8706" width="13.28515625" style="50" customWidth="1"/>
    <col min="8707" max="8707" width="14.28515625" style="50" customWidth="1"/>
    <col min="8708" max="8708" width="41.7109375" style="50" customWidth="1"/>
    <col min="8709" max="8709" width="58" style="50" customWidth="1"/>
    <col min="8710" max="8710" width="17.7109375" style="50" customWidth="1"/>
    <col min="8711" max="8711" width="13.5703125" style="50" customWidth="1"/>
    <col min="8712" max="8712" width="14.140625" style="50" customWidth="1"/>
    <col min="8713" max="8713" width="13" style="50" customWidth="1"/>
    <col min="8714" max="8714" width="11.85546875" style="50" customWidth="1"/>
    <col min="8715" max="8960" width="7.85546875" style="50"/>
    <col min="8961" max="8962" width="13.28515625" style="50" customWidth="1"/>
    <col min="8963" max="8963" width="14.28515625" style="50" customWidth="1"/>
    <col min="8964" max="8964" width="41.7109375" style="50" customWidth="1"/>
    <col min="8965" max="8965" width="58" style="50" customWidth="1"/>
    <col min="8966" max="8966" width="17.7109375" style="50" customWidth="1"/>
    <col min="8967" max="8967" width="13.5703125" style="50" customWidth="1"/>
    <col min="8968" max="8968" width="14.140625" style="50" customWidth="1"/>
    <col min="8969" max="8969" width="13" style="50" customWidth="1"/>
    <col min="8970" max="8970" width="11.85546875" style="50" customWidth="1"/>
    <col min="8971" max="9216" width="7.85546875" style="50"/>
    <col min="9217" max="9218" width="13.28515625" style="50" customWidth="1"/>
    <col min="9219" max="9219" width="14.28515625" style="50" customWidth="1"/>
    <col min="9220" max="9220" width="41.7109375" style="50" customWidth="1"/>
    <col min="9221" max="9221" width="58" style="50" customWidth="1"/>
    <col min="9222" max="9222" width="17.7109375" style="50" customWidth="1"/>
    <col min="9223" max="9223" width="13.5703125" style="50" customWidth="1"/>
    <col min="9224" max="9224" width="14.140625" style="50" customWidth="1"/>
    <col min="9225" max="9225" width="13" style="50" customWidth="1"/>
    <col min="9226" max="9226" width="11.85546875" style="50" customWidth="1"/>
    <col min="9227" max="9472" width="7.85546875" style="50"/>
    <col min="9473" max="9474" width="13.28515625" style="50" customWidth="1"/>
    <col min="9475" max="9475" width="14.28515625" style="50" customWidth="1"/>
    <col min="9476" max="9476" width="41.7109375" style="50" customWidth="1"/>
    <col min="9477" max="9477" width="58" style="50" customWidth="1"/>
    <col min="9478" max="9478" width="17.7109375" style="50" customWidth="1"/>
    <col min="9479" max="9479" width="13.5703125" style="50" customWidth="1"/>
    <col min="9480" max="9480" width="14.140625" style="50" customWidth="1"/>
    <col min="9481" max="9481" width="13" style="50" customWidth="1"/>
    <col min="9482" max="9482" width="11.85546875" style="50" customWidth="1"/>
    <col min="9483" max="9728" width="7.85546875" style="50"/>
    <col min="9729" max="9730" width="13.28515625" style="50" customWidth="1"/>
    <col min="9731" max="9731" width="14.28515625" style="50" customWidth="1"/>
    <col min="9732" max="9732" width="41.7109375" style="50" customWidth="1"/>
    <col min="9733" max="9733" width="58" style="50" customWidth="1"/>
    <col min="9734" max="9734" width="17.7109375" style="50" customWidth="1"/>
    <col min="9735" max="9735" width="13.5703125" style="50" customWidth="1"/>
    <col min="9736" max="9736" width="14.140625" style="50" customWidth="1"/>
    <col min="9737" max="9737" width="13" style="50" customWidth="1"/>
    <col min="9738" max="9738" width="11.85546875" style="50" customWidth="1"/>
    <col min="9739" max="9984" width="7.85546875" style="50"/>
    <col min="9985" max="9986" width="13.28515625" style="50" customWidth="1"/>
    <col min="9987" max="9987" width="14.28515625" style="50" customWidth="1"/>
    <col min="9988" max="9988" width="41.7109375" style="50" customWidth="1"/>
    <col min="9989" max="9989" width="58" style="50" customWidth="1"/>
    <col min="9990" max="9990" width="17.7109375" style="50" customWidth="1"/>
    <col min="9991" max="9991" width="13.5703125" style="50" customWidth="1"/>
    <col min="9992" max="9992" width="14.140625" style="50" customWidth="1"/>
    <col min="9993" max="9993" width="13" style="50" customWidth="1"/>
    <col min="9994" max="9994" width="11.85546875" style="50" customWidth="1"/>
    <col min="9995" max="10240" width="7.85546875" style="50"/>
    <col min="10241" max="10242" width="13.28515625" style="50" customWidth="1"/>
    <col min="10243" max="10243" width="14.28515625" style="50" customWidth="1"/>
    <col min="10244" max="10244" width="41.7109375" style="50" customWidth="1"/>
    <col min="10245" max="10245" width="58" style="50" customWidth="1"/>
    <col min="10246" max="10246" width="17.7109375" style="50" customWidth="1"/>
    <col min="10247" max="10247" width="13.5703125" style="50" customWidth="1"/>
    <col min="10248" max="10248" width="14.140625" style="50" customWidth="1"/>
    <col min="10249" max="10249" width="13" style="50" customWidth="1"/>
    <col min="10250" max="10250" width="11.85546875" style="50" customWidth="1"/>
    <col min="10251" max="10496" width="7.85546875" style="50"/>
    <col min="10497" max="10498" width="13.28515625" style="50" customWidth="1"/>
    <col min="10499" max="10499" width="14.28515625" style="50" customWidth="1"/>
    <col min="10500" max="10500" width="41.7109375" style="50" customWidth="1"/>
    <col min="10501" max="10501" width="58" style="50" customWidth="1"/>
    <col min="10502" max="10502" width="17.7109375" style="50" customWidth="1"/>
    <col min="10503" max="10503" width="13.5703125" style="50" customWidth="1"/>
    <col min="10504" max="10504" width="14.140625" style="50" customWidth="1"/>
    <col min="10505" max="10505" width="13" style="50" customWidth="1"/>
    <col min="10506" max="10506" width="11.85546875" style="50" customWidth="1"/>
    <col min="10507" max="10752" width="7.85546875" style="50"/>
    <col min="10753" max="10754" width="13.28515625" style="50" customWidth="1"/>
    <col min="10755" max="10755" width="14.28515625" style="50" customWidth="1"/>
    <col min="10756" max="10756" width="41.7109375" style="50" customWidth="1"/>
    <col min="10757" max="10757" width="58" style="50" customWidth="1"/>
    <col min="10758" max="10758" width="17.7109375" style="50" customWidth="1"/>
    <col min="10759" max="10759" width="13.5703125" style="50" customWidth="1"/>
    <col min="10760" max="10760" width="14.140625" style="50" customWidth="1"/>
    <col min="10761" max="10761" width="13" style="50" customWidth="1"/>
    <col min="10762" max="10762" width="11.85546875" style="50" customWidth="1"/>
    <col min="10763" max="11008" width="7.85546875" style="50"/>
    <col min="11009" max="11010" width="13.28515625" style="50" customWidth="1"/>
    <col min="11011" max="11011" width="14.28515625" style="50" customWidth="1"/>
    <col min="11012" max="11012" width="41.7109375" style="50" customWidth="1"/>
    <col min="11013" max="11013" width="58" style="50" customWidth="1"/>
    <col min="11014" max="11014" width="17.7109375" style="50" customWidth="1"/>
    <col min="11015" max="11015" width="13.5703125" style="50" customWidth="1"/>
    <col min="11016" max="11016" width="14.140625" style="50" customWidth="1"/>
    <col min="11017" max="11017" width="13" style="50" customWidth="1"/>
    <col min="11018" max="11018" width="11.85546875" style="50" customWidth="1"/>
    <col min="11019" max="11264" width="7.85546875" style="50"/>
    <col min="11265" max="11266" width="13.28515625" style="50" customWidth="1"/>
    <col min="11267" max="11267" width="14.28515625" style="50" customWidth="1"/>
    <col min="11268" max="11268" width="41.7109375" style="50" customWidth="1"/>
    <col min="11269" max="11269" width="58" style="50" customWidth="1"/>
    <col min="11270" max="11270" width="17.7109375" style="50" customWidth="1"/>
    <col min="11271" max="11271" width="13.5703125" style="50" customWidth="1"/>
    <col min="11272" max="11272" width="14.140625" style="50" customWidth="1"/>
    <col min="11273" max="11273" width="13" style="50" customWidth="1"/>
    <col min="11274" max="11274" width="11.85546875" style="50" customWidth="1"/>
    <col min="11275" max="11520" width="7.85546875" style="50"/>
    <col min="11521" max="11522" width="13.28515625" style="50" customWidth="1"/>
    <col min="11523" max="11523" width="14.28515625" style="50" customWidth="1"/>
    <col min="11524" max="11524" width="41.7109375" style="50" customWidth="1"/>
    <col min="11525" max="11525" width="58" style="50" customWidth="1"/>
    <col min="11526" max="11526" width="17.7109375" style="50" customWidth="1"/>
    <col min="11527" max="11527" width="13.5703125" style="50" customWidth="1"/>
    <col min="11528" max="11528" width="14.140625" style="50" customWidth="1"/>
    <col min="11529" max="11529" width="13" style="50" customWidth="1"/>
    <col min="11530" max="11530" width="11.85546875" style="50" customWidth="1"/>
    <col min="11531" max="11776" width="7.85546875" style="50"/>
    <col min="11777" max="11778" width="13.28515625" style="50" customWidth="1"/>
    <col min="11779" max="11779" width="14.28515625" style="50" customWidth="1"/>
    <col min="11780" max="11780" width="41.7109375" style="50" customWidth="1"/>
    <col min="11781" max="11781" width="58" style="50" customWidth="1"/>
    <col min="11782" max="11782" width="17.7109375" style="50" customWidth="1"/>
    <col min="11783" max="11783" width="13.5703125" style="50" customWidth="1"/>
    <col min="11784" max="11784" width="14.140625" style="50" customWidth="1"/>
    <col min="11785" max="11785" width="13" style="50" customWidth="1"/>
    <col min="11786" max="11786" width="11.85546875" style="50" customWidth="1"/>
    <col min="11787" max="12032" width="7.85546875" style="50"/>
    <col min="12033" max="12034" width="13.28515625" style="50" customWidth="1"/>
    <col min="12035" max="12035" width="14.28515625" style="50" customWidth="1"/>
    <col min="12036" max="12036" width="41.7109375" style="50" customWidth="1"/>
    <col min="12037" max="12037" width="58" style="50" customWidth="1"/>
    <col min="12038" max="12038" width="17.7109375" style="50" customWidth="1"/>
    <col min="12039" max="12039" width="13.5703125" style="50" customWidth="1"/>
    <col min="12040" max="12040" width="14.140625" style="50" customWidth="1"/>
    <col min="12041" max="12041" width="13" style="50" customWidth="1"/>
    <col min="12042" max="12042" width="11.85546875" style="50" customWidth="1"/>
    <col min="12043" max="12288" width="7.85546875" style="50"/>
    <col min="12289" max="12290" width="13.28515625" style="50" customWidth="1"/>
    <col min="12291" max="12291" width="14.28515625" style="50" customWidth="1"/>
    <col min="12292" max="12292" width="41.7109375" style="50" customWidth="1"/>
    <col min="12293" max="12293" width="58" style="50" customWidth="1"/>
    <col min="12294" max="12294" width="17.7109375" style="50" customWidth="1"/>
    <col min="12295" max="12295" width="13.5703125" style="50" customWidth="1"/>
    <col min="12296" max="12296" width="14.140625" style="50" customWidth="1"/>
    <col min="12297" max="12297" width="13" style="50" customWidth="1"/>
    <col min="12298" max="12298" width="11.85546875" style="50" customWidth="1"/>
    <col min="12299" max="12544" width="7.85546875" style="50"/>
    <col min="12545" max="12546" width="13.28515625" style="50" customWidth="1"/>
    <col min="12547" max="12547" width="14.28515625" style="50" customWidth="1"/>
    <col min="12548" max="12548" width="41.7109375" style="50" customWidth="1"/>
    <col min="12549" max="12549" width="58" style="50" customWidth="1"/>
    <col min="12550" max="12550" width="17.7109375" style="50" customWidth="1"/>
    <col min="12551" max="12551" width="13.5703125" style="50" customWidth="1"/>
    <col min="12552" max="12552" width="14.140625" style="50" customWidth="1"/>
    <col min="12553" max="12553" width="13" style="50" customWidth="1"/>
    <col min="12554" max="12554" width="11.85546875" style="50" customWidth="1"/>
    <col min="12555" max="12800" width="7.85546875" style="50"/>
    <col min="12801" max="12802" width="13.28515625" style="50" customWidth="1"/>
    <col min="12803" max="12803" width="14.28515625" style="50" customWidth="1"/>
    <col min="12804" max="12804" width="41.7109375" style="50" customWidth="1"/>
    <col min="12805" max="12805" width="58" style="50" customWidth="1"/>
    <col min="12806" max="12806" width="17.7109375" style="50" customWidth="1"/>
    <col min="12807" max="12807" width="13.5703125" style="50" customWidth="1"/>
    <col min="12808" max="12808" width="14.140625" style="50" customWidth="1"/>
    <col min="12809" max="12809" width="13" style="50" customWidth="1"/>
    <col min="12810" max="12810" width="11.85546875" style="50" customWidth="1"/>
    <col min="12811" max="13056" width="7.85546875" style="50"/>
    <col min="13057" max="13058" width="13.28515625" style="50" customWidth="1"/>
    <col min="13059" max="13059" width="14.28515625" style="50" customWidth="1"/>
    <col min="13060" max="13060" width="41.7109375" style="50" customWidth="1"/>
    <col min="13061" max="13061" width="58" style="50" customWidth="1"/>
    <col min="13062" max="13062" width="17.7109375" style="50" customWidth="1"/>
    <col min="13063" max="13063" width="13.5703125" style="50" customWidth="1"/>
    <col min="13064" max="13064" width="14.140625" style="50" customWidth="1"/>
    <col min="13065" max="13065" width="13" style="50" customWidth="1"/>
    <col min="13066" max="13066" width="11.85546875" style="50" customWidth="1"/>
    <col min="13067" max="13312" width="7.85546875" style="50"/>
    <col min="13313" max="13314" width="13.28515625" style="50" customWidth="1"/>
    <col min="13315" max="13315" width="14.28515625" style="50" customWidth="1"/>
    <col min="13316" max="13316" width="41.7109375" style="50" customWidth="1"/>
    <col min="13317" max="13317" width="58" style="50" customWidth="1"/>
    <col min="13318" max="13318" width="17.7109375" style="50" customWidth="1"/>
    <col min="13319" max="13319" width="13.5703125" style="50" customWidth="1"/>
    <col min="13320" max="13320" width="14.140625" style="50" customWidth="1"/>
    <col min="13321" max="13321" width="13" style="50" customWidth="1"/>
    <col min="13322" max="13322" width="11.85546875" style="50" customWidth="1"/>
    <col min="13323" max="13568" width="7.85546875" style="50"/>
    <col min="13569" max="13570" width="13.28515625" style="50" customWidth="1"/>
    <col min="13571" max="13571" width="14.28515625" style="50" customWidth="1"/>
    <col min="13572" max="13572" width="41.7109375" style="50" customWidth="1"/>
    <col min="13573" max="13573" width="58" style="50" customWidth="1"/>
    <col min="13574" max="13574" width="17.7109375" style="50" customWidth="1"/>
    <col min="13575" max="13575" width="13.5703125" style="50" customWidth="1"/>
    <col min="13576" max="13576" width="14.140625" style="50" customWidth="1"/>
    <col min="13577" max="13577" width="13" style="50" customWidth="1"/>
    <col min="13578" max="13578" width="11.85546875" style="50" customWidth="1"/>
    <col min="13579" max="13824" width="7.85546875" style="50"/>
    <col min="13825" max="13826" width="13.28515625" style="50" customWidth="1"/>
    <col min="13827" max="13827" width="14.28515625" style="50" customWidth="1"/>
    <col min="13828" max="13828" width="41.7109375" style="50" customWidth="1"/>
    <col min="13829" max="13829" width="58" style="50" customWidth="1"/>
    <col min="13830" max="13830" width="17.7109375" style="50" customWidth="1"/>
    <col min="13831" max="13831" width="13.5703125" style="50" customWidth="1"/>
    <col min="13832" max="13832" width="14.140625" style="50" customWidth="1"/>
    <col min="13833" max="13833" width="13" style="50" customWidth="1"/>
    <col min="13834" max="13834" width="11.85546875" style="50" customWidth="1"/>
    <col min="13835" max="14080" width="7.85546875" style="50"/>
    <col min="14081" max="14082" width="13.28515625" style="50" customWidth="1"/>
    <col min="14083" max="14083" width="14.28515625" style="50" customWidth="1"/>
    <col min="14084" max="14084" width="41.7109375" style="50" customWidth="1"/>
    <col min="14085" max="14085" width="58" style="50" customWidth="1"/>
    <col min="14086" max="14086" width="17.7109375" style="50" customWidth="1"/>
    <col min="14087" max="14087" width="13.5703125" style="50" customWidth="1"/>
    <col min="14088" max="14088" width="14.140625" style="50" customWidth="1"/>
    <col min="14089" max="14089" width="13" style="50" customWidth="1"/>
    <col min="14090" max="14090" width="11.85546875" style="50" customWidth="1"/>
    <col min="14091" max="14336" width="7.85546875" style="50"/>
    <col min="14337" max="14338" width="13.28515625" style="50" customWidth="1"/>
    <col min="14339" max="14339" width="14.28515625" style="50" customWidth="1"/>
    <col min="14340" max="14340" width="41.7109375" style="50" customWidth="1"/>
    <col min="14341" max="14341" width="58" style="50" customWidth="1"/>
    <col min="14342" max="14342" width="17.7109375" style="50" customWidth="1"/>
    <col min="14343" max="14343" width="13.5703125" style="50" customWidth="1"/>
    <col min="14344" max="14344" width="14.140625" style="50" customWidth="1"/>
    <col min="14345" max="14345" width="13" style="50" customWidth="1"/>
    <col min="14346" max="14346" width="11.85546875" style="50" customWidth="1"/>
    <col min="14347" max="14592" width="7.85546875" style="50"/>
    <col min="14593" max="14594" width="13.28515625" style="50" customWidth="1"/>
    <col min="14595" max="14595" width="14.28515625" style="50" customWidth="1"/>
    <col min="14596" max="14596" width="41.7109375" style="50" customWidth="1"/>
    <col min="14597" max="14597" width="58" style="50" customWidth="1"/>
    <col min="14598" max="14598" width="17.7109375" style="50" customWidth="1"/>
    <col min="14599" max="14599" width="13.5703125" style="50" customWidth="1"/>
    <col min="14600" max="14600" width="14.140625" style="50" customWidth="1"/>
    <col min="14601" max="14601" width="13" style="50" customWidth="1"/>
    <col min="14602" max="14602" width="11.85546875" style="50" customWidth="1"/>
    <col min="14603" max="14848" width="7.85546875" style="50"/>
    <col min="14849" max="14850" width="13.28515625" style="50" customWidth="1"/>
    <col min="14851" max="14851" width="14.28515625" style="50" customWidth="1"/>
    <col min="14852" max="14852" width="41.7109375" style="50" customWidth="1"/>
    <col min="14853" max="14853" width="58" style="50" customWidth="1"/>
    <col min="14854" max="14854" width="17.7109375" style="50" customWidth="1"/>
    <col min="14855" max="14855" width="13.5703125" style="50" customWidth="1"/>
    <col min="14856" max="14856" width="14.140625" style="50" customWidth="1"/>
    <col min="14857" max="14857" width="13" style="50" customWidth="1"/>
    <col min="14858" max="14858" width="11.85546875" style="50" customWidth="1"/>
    <col min="14859" max="15104" width="7.85546875" style="50"/>
    <col min="15105" max="15106" width="13.28515625" style="50" customWidth="1"/>
    <col min="15107" max="15107" width="14.28515625" style="50" customWidth="1"/>
    <col min="15108" max="15108" width="41.7109375" style="50" customWidth="1"/>
    <col min="15109" max="15109" width="58" style="50" customWidth="1"/>
    <col min="15110" max="15110" width="17.7109375" style="50" customWidth="1"/>
    <col min="15111" max="15111" width="13.5703125" style="50" customWidth="1"/>
    <col min="15112" max="15112" width="14.140625" style="50" customWidth="1"/>
    <col min="15113" max="15113" width="13" style="50" customWidth="1"/>
    <col min="15114" max="15114" width="11.85546875" style="50" customWidth="1"/>
    <col min="15115" max="15360" width="7.85546875" style="50"/>
    <col min="15361" max="15362" width="13.28515625" style="50" customWidth="1"/>
    <col min="15363" max="15363" width="14.28515625" style="50" customWidth="1"/>
    <col min="15364" max="15364" width="41.7109375" style="50" customWidth="1"/>
    <col min="15365" max="15365" width="58" style="50" customWidth="1"/>
    <col min="15366" max="15366" width="17.7109375" style="50" customWidth="1"/>
    <col min="15367" max="15367" width="13.5703125" style="50" customWidth="1"/>
    <col min="15368" max="15368" width="14.140625" style="50" customWidth="1"/>
    <col min="15369" max="15369" width="13" style="50" customWidth="1"/>
    <col min="15370" max="15370" width="11.85546875" style="50" customWidth="1"/>
    <col min="15371" max="15616" width="7.85546875" style="50"/>
    <col min="15617" max="15618" width="13.28515625" style="50" customWidth="1"/>
    <col min="15619" max="15619" width="14.28515625" style="50" customWidth="1"/>
    <col min="15620" max="15620" width="41.7109375" style="50" customWidth="1"/>
    <col min="15621" max="15621" width="58" style="50" customWidth="1"/>
    <col min="15622" max="15622" width="17.7109375" style="50" customWidth="1"/>
    <col min="15623" max="15623" width="13.5703125" style="50" customWidth="1"/>
    <col min="15624" max="15624" width="14.140625" style="50" customWidth="1"/>
    <col min="15625" max="15625" width="13" style="50" customWidth="1"/>
    <col min="15626" max="15626" width="11.85546875" style="50" customWidth="1"/>
    <col min="15627" max="15872" width="7.85546875" style="50"/>
    <col min="15873" max="15874" width="13.28515625" style="50" customWidth="1"/>
    <col min="15875" max="15875" width="14.28515625" style="50" customWidth="1"/>
    <col min="15876" max="15876" width="41.7109375" style="50" customWidth="1"/>
    <col min="15877" max="15877" width="58" style="50" customWidth="1"/>
    <col min="15878" max="15878" width="17.7109375" style="50" customWidth="1"/>
    <col min="15879" max="15879" width="13.5703125" style="50" customWidth="1"/>
    <col min="15880" max="15880" width="14.140625" style="50" customWidth="1"/>
    <col min="15881" max="15881" width="13" style="50" customWidth="1"/>
    <col min="15882" max="15882" width="11.85546875" style="50" customWidth="1"/>
    <col min="15883" max="16128" width="7.85546875" style="50"/>
    <col min="16129" max="16130" width="13.28515625" style="50" customWidth="1"/>
    <col min="16131" max="16131" width="14.28515625" style="50" customWidth="1"/>
    <col min="16132" max="16132" width="41.7109375" style="50" customWidth="1"/>
    <col min="16133" max="16133" width="58" style="50" customWidth="1"/>
    <col min="16134" max="16134" width="17.7109375" style="50" customWidth="1"/>
    <col min="16135" max="16135" width="13.5703125" style="50" customWidth="1"/>
    <col min="16136" max="16136" width="14.140625" style="50" customWidth="1"/>
    <col min="16137" max="16137" width="13" style="50" customWidth="1"/>
    <col min="16138" max="16138" width="11.85546875" style="50" customWidth="1"/>
    <col min="16139" max="16384" width="7.85546875" style="50"/>
  </cols>
  <sheetData>
    <row r="1" spans="1:18" ht="30" customHeight="1" x14ac:dyDescent="0.2">
      <c r="H1" s="453" t="s">
        <v>216</v>
      </c>
      <c r="I1" s="387"/>
      <c r="J1" s="387"/>
    </row>
    <row r="2" spans="1:18" ht="43.5" customHeight="1" x14ac:dyDescent="0.2">
      <c r="G2" s="49"/>
      <c r="H2" s="459" t="s">
        <v>125</v>
      </c>
      <c r="I2" s="459"/>
      <c r="J2" s="460"/>
      <c r="M2" s="375"/>
      <c r="N2" s="375"/>
      <c r="O2" s="376"/>
    </row>
    <row r="3" spans="1:18" ht="24" customHeight="1" x14ac:dyDescent="0.2">
      <c r="H3" s="387" t="s">
        <v>230</v>
      </c>
      <c r="I3" s="388"/>
      <c r="J3" s="388"/>
      <c r="M3" s="377"/>
      <c r="N3" s="378"/>
      <c r="O3" s="378"/>
    </row>
    <row r="4" spans="1:18" ht="24.75" customHeight="1" x14ac:dyDescent="0.2">
      <c r="H4" s="47" t="s">
        <v>213</v>
      </c>
      <c r="I4" s="46"/>
      <c r="J4" s="46"/>
    </row>
    <row r="5" spans="1:18" s="51" customFormat="1" ht="42" customHeight="1" x14ac:dyDescent="0.25">
      <c r="A5" s="461" t="s">
        <v>87</v>
      </c>
      <c r="B5" s="461"/>
      <c r="C5" s="461"/>
      <c r="D5" s="461"/>
      <c r="E5" s="461"/>
      <c r="F5" s="461"/>
      <c r="G5" s="461"/>
      <c r="H5" s="461"/>
      <c r="I5" s="461"/>
      <c r="J5" s="461"/>
    </row>
    <row r="6" spans="1:18" ht="24" customHeight="1" x14ac:dyDescent="0.3">
      <c r="A6" s="462" t="s">
        <v>72</v>
      </c>
      <c r="B6" s="462"/>
      <c r="C6" s="52"/>
      <c r="D6" s="52"/>
      <c r="E6" s="52"/>
      <c r="F6" s="52"/>
      <c r="G6" s="52"/>
      <c r="H6" s="52"/>
      <c r="I6" s="52"/>
      <c r="J6" s="52"/>
    </row>
    <row r="7" spans="1:18" ht="25.5" customHeight="1" x14ac:dyDescent="0.2">
      <c r="A7" s="463" t="s">
        <v>7</v>
      </c>
      <c r="B7" s="463"/>
      <c r="C7" s="53"/>
      <c r="D7" s="53"/>
      <c r="E7" s="53"/>
      <c r="F7" s="53"/>
      <c r="G7" s="53"/>
      <c r="H7" s="53"/>
      <c r="I7" s="53"/>
      <c r="J7" s="54" t="s">
        <v>46</v>
      </c>
    </row>
    <row r="8" spans="1:18" ht="12.75" customHeight="1" x14ac:dyDescent="0.2">
      <c r="A8" s="457" t="s">
        <v>47</v>
      </c>
      <c r="B8" s="457" t="s">
        <v>41</v>
      </c>
      <c r="C8" s="457" t="s">
        <v>14</v>
      </c>
      <c r="D8" s="457" t="s">
        <v>48</v>
      </c>
      <c r="E8" s="458" t="s">
        <v>49</v>
      </c>
      <c r="F8" s="458" t="s">
        <v>50</v>
      </c>
      <c r="G8" s="458" t="s">
        <v>2</v>
      </c>
      <c r="H8" s="457" t="s">
        <v>3</v>
      </c>
      <c r="I8" s="458" t="s">
        <v>4</v>
      </c>
      <c r="J8" s="458"/>
    </row>
    <row r="9" spans="1:18" ht="100.5" customHeight="1" x14ac:dyDescent="0.2">
      <c r="A9" s="457"/>
      <c r="B9" s="457"/>
      <c r="C9" s="457"/>
      <c r="D9" s="457"/>
      <c r="E9" s="458"/>
      <c r="F9" s="458"/>
      <c r="G9" s="458"/>
      <c r="H9" s="457"/>
      <c r="I9" s="55" t="s">
        <v>5</v>
      </c>
      <c r="J9" s="56" t="s">
        <v>6</v>
      </c>
    </row>
    <row r="10" spans="1:18" ht="18.75" customHeight="1" x14ac:dyDescent="0.2">
      <c r="A10" s="57">
        <v>1</v>
      </c>
      <c r="B10" s="57">
        <v>2</v>
      </c>
      <c r="C10" s="57">
        <v>3</v>
      </c>
      <c r="D10" s="57">
        <v>4</v>
      </c>
      <c r="E10" s="57">
        <v>5</v>
      </c>
      <c r="F10" s="57">
        <v>6</v>
      </c>
      <c r="G10" s="57">
        <v>7</v>
      </c>
      <c r="H10" s="57">
        <v>8</v>
      </c>
      <c r="I10" s="57">
        <v>9</v>
      </c>
      <c r="J10" s="57">
        <v>10</v>
      </c>
    </row>
    <row r="11" spans="1:18" ht="46.5" customHeight="1" x14ac:dyDescent="0.2">
      <c r="A11" s="151" t="s">
        <v>24</v>
      </c>
      <c r="B11" s="151" t="s">
        <v>25</v>
      </c>
      <c r="C11" s="152"/>
      <c r="D11" s="153" t="s">
        <v>88</v>
      </c>
      <c r="E11" s="154"/>
      <c r="F11" s="154"/>
      <c r="G11" s="336">
        <f t="shared" ref="G11:G22" si="0">H11+I11</f>
        <v>1266084</v>
      </c>
      <c r="H11" s="336">
        <f t="shared" ref="H11:J11" si="1">H12</f>
        <v>850000</v>
      </c>
      <c r="I11" s="336">
        <f t="shared" si="1"/>
        <v>416084</v>
      </c>
      <c r="J11" s="336">
        <f t="shared" si="1"/>
        <v>408700</v>
      </c>
    </row>
    <row r="12" spans="1:18" ht="37.5" x14ac:dyDescent="0.2">
      <c r="A12" s="151" t="s">
        <v>24</v>
      </c>
      <c r="B12" s="151" t="s">
        <v>25</v>
      </c>
      <c r="C12" s="152"/>
      <c r="D12" s="153" t="s">
        <v>89</v>
      </c>
      <c r="E12" s="154"/>
      <c r="F12" s="154"/>
      <c r="G12" s="336">
        <f>H12+I12</f>
        <v>1266084</v>
      </c>
      <c r="H12" s="336">
        <f>H13+H14+H15+H16+H20</f>
        <v>850000</v>
      </c>
      <c r="I12" s="336">
        <f>I13+I14+I15+I16+I20</f>
        <v>416084</v>
      </c>
      <c r="J12" s="336">
        <f>J13+J14+J15+J16+J20</f>
        <v>408700</v>
      </c>
    </row>
    <row r="13" spans="1:18" ht="67.5" customHeight="1" x14ac:dyDescent="0.2">
      <c r="A13" s="281" t="s">
        <v>168</v>
      </c>
      <c r="B13" s="281" t="s">
        <v>169</v>
      </c>
      <c r="C13" s="281" t="s">
        <v>170</v>
      </c>
      <c r="D13" s="282" t="s">
        <v>171</v>
      </c>
      <c r="E13" s="325" t="s">
        <v>172</v>
      </c>
      <c r="F13" s="156" t="s">
        <v>167</v>
      </c>
      <c r="G13" s="336">
        <f>H13+I13</f>
        <v>600000</v>
      </c>
      <c r="H13" s="337">
        <f>200000+50000+200000+70000+80000</f>
        <v>600000</v>
      </c>
      <c r="I13" s="298">
        <v>0</v>
      </c>
      <c r="J13" s="298">
        <v>0</v>
      </c>
    </row>
    <row r="14" spans="1:18" ht="122.25" customHeight="1" x14ac:dyDescent="0.2">
      <c r="A14" s="310" t="s">
        <v>162</v>
      </c>
      <c r="B14" s="311">
        <v>7461</v>
      </c>
      <c r="C14" s="312" t="s">
        <v>163</v>
      </c>
      <c r="D14" s="313" t="s">
        <v>164</v>
      </c>
      <c r="E14" s="345" t="s">
        <v>214</v>
      </c>
      <c r="F14" s="280" t="s">
        <v>232</v>
      </c>
      <c r="G14" s="288">
        <f t="shared" ref="G14:G15" si="2">H14+I14</f>
        <v>5000</v>
      </c>
      <c r="H14" s="298">
        <v>0</v>
      </c>
      <c r="I14" s="338">
        <v>5000</v>
      </c>
      <c r="J14" s="338">
        <v>5000</v>
      </c>
    </row>
    <row r="15" spans="1:18" ht="56.25" x14ac:dyDescent="0.2">
      <c r="A15" s="157" t="s">
        <v>191</v>
      </c>
      <c r="B15" s="157" t="s">
        <v>192</v>
      </c>
      <c r="C15" s="157" t="s">
        <v>193</v>
      </c>
      <c r="D15" s="324" t="s">
        <v>194</v>
      </c>
      <c r="E15" s="325" t="s">
        <v>205</v>
      </c>
      <c r="F15" s="280" t="s">
        <v>195</v>
      </c>
      <c r="G15" s="341">
        <f t="shared" si="2"/>
        <v>3700</v>
      </c>
      <c r="H15" s="298">
        <v>0</v>
      </c>
      <c r="I15" s="342">
        <v>3700</v>
      </c>
      <c r="J15" s="342">
        <v>3700</v>
      </c>
    </row>
    <row r="16" spans="1:18" ht="78" customHeight="1" x14ac:dyDescent="0.2">
      <c r="A16" s="157" t="s">
        <v>84</v>
      </c>
      <c r="B16" s="156">
        <v>9800</v>
      </c>
      <c r="C16" s="157" t="s">
        <v>28</v>
      </c>
      <c r="D16" s="331" t="s">
        <v>85</v>
      </c>
      <c r="E16" s="346"/>
      <c r="F16" s="334"/>
      <c r="G16" s="288">
        <f>H16+I16</f>
        <v>600000</v>
      </c>
      <c r="H16" s="335">
        <f>H17+H18+H19</f>
        <v>200000</v>
      </c>
      <c r="I16" s="335">
        <f>I17+I18+I19</f>
        <v>400000</v>
      </c>
      <c r="J16" s="335">
        <f>J17+J18+J19</f>
        <v>400000</v>
      </c>
      <c r="R16" s="162"/>
    </row>
    <row r="17" spans="1:18" ht="84" customHeight="1" x14ac:dyDescent="0.2">
      <c r="A17" s="157"/>
      <c r="B17" s="156"/>
      <c r="C17" s="157"/>
      <c r="D17" s="331"/>
      <c r="E17" s="332" t="s">
        <v>225</v>
      </c>
      <c r="F17" s="333" t="s">
        <v>204</v>
      </c>
      <c r="G17" s="288">
        <f>H17+I17</f>
        <v>100000</v>
      </c>
      <c r="H17" s="337">
        <v>100000</v>
      </c>
      <c r="I17" s="337"/>
      <c r="J17" s="337"/>
      <c r="R17" s="162"/>
    </row>
    <row r="18" spans="1:18" ht="78.75" customHeight="1" x14ac:dyDescent="0.2">
      <c r="A18" s="157"/>
      <c r="B18" s="156"/>
      <c r="C18" s="157"/>
      <c r="D18" s="331"/>
      <c r="E18" s="43" t="s">
        <v>209</v>
      </c>
      <c r="F18" s="156" t="s">
        <v>203</v>
      </c>
      <c r="G18" s="336">
        <f t="shared" ref="G18:G19" si="3">H18+I18</f>
        <v>100000</v>
      </c>
      <c r="H18" s="337">
        <v>100000</v>
      </c>
      <c r="I18" s="337"/>
      <c r="J18" s="337"/>
      <c r="R18" s="162"/>
    </row>
    <row r="19" spans="1:18" ht="82.5" customHeight="1" x14ac:dyDescent="0.2">
      <c r="A19" s="157"/>
      <c r="B19" s="156"/>
      <c r="C19" s="157"/>
      <c r="D19" s="331"/>
      <c r="E19" s="43" t="s">
        <v>210</v>
      </c>
      <c r="F19" s="156" t="s">
        <v>203</v>
      </c>
      <c r="G19" s="336">
        <f t="shared" si="3"/>
        <v>400000</v>
      </c>
      <c r="H19" s="298">
        <v>0</v>
      </c>
      <c r="I19" s="337">
        <v>400000</v>
      </c>
      <c r="J19" s="337">
        <v>400000</v>
      </c>
      <c r="R19" s="162"/>
    </row>
    <row r="20" spans="1:18" ht="58.5" customHeight="1" x14ac:dyDescent="0.2">
      <c r="A20" s="314" t="s">
        <v>102</v>
      </c>
      <c r="B20" s="315">
        <v>8831</v>
      </c>
      <c r="C20" s="316">
        <v>1060</v>
      </c>
      <c r="D20" s="317" t="s">
        <v>103</v>
      </c>
      <c r="E20" s="318" t="s">
        <v>190</v>
      </c>
      <c r="F20" s="280" t="s">
        <v>231</v>
      </c>
      <c r="G20" s="288">
        <f t="shared" si="0"/>
        <v>57384</v>
      </c>
      <c r="H20" s="338">
        <v>50000</v>
      </c>
      <c r="I20" s="339">
        <v>7384</v>
      </c>
      <c r="J20" s="298">
        <v>0</v>
      </c>
      <c r="R20" s="162"/>
    </row>
    <row r="21" spans="1:18" ht="48.75" customHeight="1" x14ac:dyDescent="0.2">
      <c r="A21" s="283" t="s">
        <v>173</v>
      </c>
      <c r="B21" s="284" t="s">
        <v>174</v>
      </c>
      <c r="C21" s="285"/>
      <c r="D21" s="286" t="s">
        <v>175</v>
      </c>
      <c r="E21" s="326"/>
      <c r="F21" s="287"/>
      <c r="G21" s="288">
        <f t="shared" si="0"/>
        <v>50000</v>
      </c>
      <c r="H21" s="288">
        <f t="shared" ref="H21:J22" si="4">H22</f>
        <v>50000</v>
      </c>
      <c r="I21" s="289">
        <f t="shared" si="4"/>
        <v>0</v>
      </c>
      <c r="J21" s="289">
        <f t="shared" si="4"/>
        <v>0</v>
      </c>
      <c r="R21" s="162"/>
    </row>
    <row r="22" spans="1:18" ht="37.5" x14ac:dyDescent="0.2">
      <c r="A22" s="290" t="s">
        <v>176</v>
      </c>
      <c r="B22" s="291" t="s">
        <v>174</v>
      </c>
      <c r="C22" s="292"/>
      <c r="D22" s="293" t="s">
        <v>177</v>
      </c>
      <c r="E22" s="326"/>
      <c r="F22" s="287"/>
      <c r="G22" s="288">
        <f t="shared" si="0"/>
        <v>50000</v>
      </c>
      <c r="H22" s="288">
        <f t="shared" si="4"/>
        <v>50000</v>
      </c>
      <c r="I22" s="288">
        <f t="shared" si="4"/>
        <v>0</v>
      </c>
      <c r="J22" s="288">
        <f t="shared" si="4"/>
        <v>0</v>
      </c>
      <c r="R22" s="162"/>
    </row>
    <row r="23" spans="1:18" ht="102.75" customHeight="1" x14ac:dyDescent="0.2">
      <c r="A23" s="294" t="s">
        <v>178</v>
      </c>
      <c r="B23" s="295">
        <v>9770</v>
      </c>
      <c r="C23" s="294" t="s">
        <v>28</v>
      </c>
      <c r="D23" s="296" t="s">
        <v>179</v>
      </c>
      <c r="E23" s="43" t="s">
        <v>165</v>
      </c>
      <c r="F23" s="297" t="s">
        <v>166</v>
      </c>
      <c r="G23" s="288">
        <f>H23+I23</f>
        <v>50000</v>
      </c>
      <c r="H23" s="298">
        <v>50000</v>
      </c>
      <c r="I23" s="298">
        <v>0</v>
      </c>
      <c r="J23" s="298">
        <v>0</v>
      </c>
      <c r="R23" s="162"/>
    </row>
    <row r="24" spans="1:18" s="58" customFormat="1" ht="32.25" customHeight="1" x14ac:dyDescent="0.2">
      <c r="A24" s="158" t="s">
        <v>51</v>
      </c>
      <c r="B24" s="159"/>
      <c r="C24" s="159"/>
      <c r="D24" s="160"/>
      <c r="E24" s="161" t="s">
        <v>52</v>
      </c>
      <c r="F24" s="161"/>
      <c r="G24" s="155">
        <f>H24+I24</f>
        <v>1316084</v>
      </c>
      <c r="H24" s="340">
        <f>H11+H21</f>
        <v>900000</v>
      </c>
      <c r="I24" s="340">
        <f>I11+I21</f>
        <v>416084</v>
      </c>
      <c r="J24" s="340">
        <f>J11+J21</f>
        <v>408700</v>
      </c>
    </row>
    <row r="25" spans="1:18" s="58" customFormat="1" ht="32.25" customHeight="1" x14ac:dyDescent="0.2">
      <c r="A25" s="163"/>
      <c r="B25" s="164"/>
      <c r="C25" s="164"/>
      <c r="D25" s="165"/>
      <c r="E25" s="166"/>
      <c r="F25" s="166"/>
      <c r="G25" s="167"/>
      <c r="H25" s="168"/>
      <c r="I25" s="168"/>
      <c r="J25" s="168"/>
    </row>
    <row r="26" spans="1:18" s="58" customFormat="1" ht="9.75" customHeight="1" x14ac:dyDescent="0.2">
      <c r="A26" s="163"/>
      <c r="B26" s="164"/>
      <c r="C26" s="164"/>
      <c r="D26" s="165"/>
      <c r="E26" s="166"/>
      <c r="F26" s="166"/>
      <c r="G26" s="167"/>
      <c r="H26" s="168"/>
      <c r="I26" s="168"/>
      <c r="J26" s="168"/>
    </row>
    <row r="27" spans="1:18" s="58" customFormat="1" ht="32.25" customHeight="1" x14ac:dyDescent="0.2">
      <c r="A27" s="163"/>
      <c r="B27" s="164"/>
      <c r="C27" s="164"/>
      <c r="D27" s="165"/>
      <c r="E27" s="166"/>
      <c r="F27" s="166"/>
      <c r="G27" s="167"/>
      <c r="H27" s="168"/>
      <c r="I27" s="168"/>
      <c r="J27" s="168"/>
    </row>
    <row r="28" spans="1:18" ht="8.25" customHeight="1" x14ac:dyDescent="0.2"/>
    <row r="29" spans="1:18" ht="5.25" hidden="1" customHeight="1" x14ac:dyDescent="0.2"/>
    <row r="30" spans="1:18" ht="18.75" x14ac:dyDescent="0.3">
      <c r="B30" s="409" t="s">
        <v>71</v>
      </c>
      <c r="C30" s="409"/>
      <c r="D30" s="409"/>
      <c r="E30" s="25"/>
      <c r="F30" s="410" t="s">
        <v>10</v>
      </c>
      <c r="G30" s="410"/>
      <c r="H30" s="410"/>
    </row>
    <row r="33" spans="5:7" s="48" customFormat="1" x14ac:dyDescent="0.2">
      <c r="G33" s="59"/>
    </row>
    <row r="36" spans="5:7" s="48" customFormat="1" ht="18.75" x14ac:dyDescent="0.2">
      <c r="E36" s="60"/>
    </row>
    <row r="37" spans="5:7" s="48" customFormat="1" ht="18.75" x14ac:dyDescent="0.3">
      <c r="E37" s="61"/>
    </row>
  </sheetData>
  <sheetProtection selectLockedCells="1" selectUnlockedCells="1"/>
  <mergeCells count="19">
    <mergeCell ref="F30:H30"/>
    <mergeCell ref="E8:E9"/>
    <mergeCell ref="H2:J2"/>
    <mergeCell ref="H3:J3"/>
    <mergeCell ref="A5:J5"/>
    <mergeCell ref="A6:B6"/>
    <mergeCell ref="A7:B7"/>
    <mergeCell ref="F8:F9"/>
    <mergeCell ref="G8:G9"/>
    <mergeCell ref="H8:H9"/>
    <mergeCell ref="I8:J8"/>
    <mergeCell ref="B30:D30"/>
    <mergeCell ref="A8:A9"/>
    <mergeCell ref="B8:B9"/>
    <mergeCell ref="H1:J1"/>
    <mergeCell ref="C8:C9"/>
    <mergeCell ref="D8:D9"/>
    <mergeCell ref="M2:O2"/>
    <mergeCell ref="M3:O3"/>
  </mergeCells>
  <pageMargins left="0.62992125984251968" right="0.11811023622047245" top="1.0236220472440944" bottom="0.15748031496062992" header="0.51181102362204722" footer="0.51181102362204722"/>
  <pageSetup paperSize="9" scale="65" firstPageNumber="0" orientation="landscape" verticalDpi="300" r:id="rId1"/>
  <headerFooter alignWithMargins="0"/>
  <rowBreaks count="1" manualBreakCount="1">
    <brk id="1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18</vt:i4>
      </vt:variant>
    </vt:vector>
  </HeadingPairs>
  <TitlesOfParts>
    <vt:vector size="26" baseType="lpstr">
      <vt:lpstr>Дод1 доходи</vt:lpstr>
      <vt:lpstr>дод.2 джер</vt:lpstr>
      <vt:lpstr>дод.3 видатки</vt:lpstr>
      <vt:lpstr>дод.3.1 вид</vt:lpstr>
      <vt:lpstr>кредит 4</vt:lpstr>
      <vt:lpstr>дод.5 трансф</vt:lpstr>
      <vt:lpstr>додат 6 розвиток</vt:lpstr>
      <vt:lpstr>дод.7 програми </vt:lpstr>
      <vt:lpstr>'дод.3 видатки'!Z_1377942F_AAAF_4A25_8B80_BC0F79F2478B__wvu_PrintArea</vt:lpstr>
      <vt:lpstr>'дод.3.1 вид'!Z_1377942F_AAAF_4A25_8B80_BC0F79F2478B__wvu_PrintArea</vt:lpstr>
      <vt:lpstr>'дод.3 видатки'!Z_A87546AF_482E_4C34_B4CD_EADBD40E37D6__wvu_PrintArea</vt:lpstr>
      <vt:lpstr>'дод.3.1 вид'!Z_A87546AF_482E_4C34_B4CD_EADBD40E37D6__wvu_PrintArea</vt:lpstr>
      <vt:lpstr>'дод.3 видатки'!Z_CC4EA49C_736C_4FAB_AFA3_08DC03C09858__wvu_PrintArea</vt:lpstr>
      <vt:lpstr>'дод.3.1 вид'!Z_CC4EA49C_736C_4FAB_AFA3_08DC03C09858__wvu_PrintArea</vt:lpstr>
      <vt:lpstr>'дод.3 видатки'!Заголовки_для_друку</vt:lpstr>
      <vt:lpstr>'дод.3.1 вид'!Заголовки_для_друку</vt:lpstr>
      <vt:lpstr>'дод.5 трансф'!Заголовки_для_друку</vt:lpstr>
      <vt:lpstr>'додат 6 розвиток'!Заголовки_для_друку</vt:lpstr>
      <vt:lpstr>'дод.2 джер'!Область_друку</vt:lpstr>
      <vt:lpstr>'дод.3 видатки'!Область_друку</vt:lpstr>
      <vt:lpstr>'дод.3.1 вид'!Область_друку</vt:lpstr>
      <vt:lpstr>'дод.5 трансф'!Область_друку</vt:lpstr>
      <vt:lpstr>'дод.7 програми '!Область_друку</vt:lpstr>
      <vt:lpstr>'Дод1 доходи'!Область_друку</vt:lpstr>
      <vt:lpstr>'додат 6 розвиток'!Область_друку</vt:lpstr>
      <vt:lpstr>'кредит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2025-06-02T13:13:24Z</cp:lastPrinted>
  <dcterms:created xsi:type="dcterms:W3CDTF">2021-11-09T12:11:01Z</dcterms:created>
  <dcterms:modified xsi:type="dcterms:W3CDTF">2025-06-02T13:16:26Z</dcterms:modified>
</cp:coreProperties>
</file>